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1295" windowHeight="5580"/>
  </bookViews>
  <sheets>
    <sheet name="ورقة1" sheetId="1" r:id="rId1"/>
  </sheets>
  <definedNames>
    <definedName name="_xlnm.Print_Area" localSheetId="0">ورقة1!$A$1:$J$49</definedName>
  </definedNames>
  <calcPr calcId="124519"/>
</workbook>
</file>

<file path=xl/calcChain.xml><?xml version="1.0" encoding="utf-8"?>
<calcChain xmlns="http://schemas.openxmlformats.org/spreadsheetml/2006/main">
  <c r="J29" i="1"/>
  <c r="H3"/>
  <c r="H24"/>
  <c r="H19"/>
  <c r="H12"/>
  <c r="H6"/>
  <c r="D29"/>
  <c r="E29"/>
  <c r="F29"/>
  <c r="G24"/>
  <c r="F24"/>
  <c r="E24"/>
  <c r="D24"/>
  <c r="C24"/>
  <c r="D19"/>
  <c r="E19"/>
  <c r="F19"/>
  <c r="G19"/>
  <c r="D12"/>
  <c r="E12"/>
  <c r="F12"/>
  <c r="G12"/>
  <c r="D3"/>
  <c r="E3"/>
  <c r="F3"/>
  <c r="G3"/>
  <c r="D6"/>
  <c r="E6"/>
  <c r="F6"/>
  <c r="G6"/>
  <c r="C3"/>
  <c r="C6"/>
  <c r="C12"/>
  <c r="C19"/>
  <c r="C29"/>
  <c r="H29" l="1"/>
  <c r="I29"/>
  <c r="G29"/>
</calcChain>
</file>

<file path=xl/sharedStrings.xml><?xml version="1.0" encoding="utf-8"?>
<sst xmlns="http://schemas.openxmlformats.org/spreadsheetml/2006/main" count="46" uniqueCount="39">
  <si>
    <t>المساهمات الاجتماعية</t>
  </si>
  <si>
    <t>نفقات على السلع والخدمات والممتلكات</t>
  </si>
  <si>
    <t>السلع والخدمات</t>
  </si>
  <si>
    <t>الصيانة</t>
  </si>
  <si>
    <t>مدفوعات الفوائد</t>
  </si>
  <si>
    <t>نفقات على الممتلكات بخلاف الفوائد</t>
  </si>
  <si>
    <t>المنافع الاجتماعية</t>
  </si>
  <si>
    <t xml:space="preserve">نفقات غير مبوبة </t>
  </si>
  <si>
    <t>اكتساب  المخزونات</t>
  </si>
  <si>
    <t>ـ ـ</t>
  </si>
  <si>
    <t xml:space="preserve">المنح منها : </t>
  </si>
  <si>
    <t xml:space="preserve">الباب </t>
  </si>
  <si>
    <t>الثاني</t>
  </si>
  <si>
    <t>الثالث</t>
  </si>
  <si>
    <t xml:space="preserve">الرابع </t>
  </si>
  <si>
    <t>الخامس</t>
  </si>
  <si>
    <t>أجور وتعويضات العاملين</t>
  </si>
  <si>
    <t>المرتبات والأجور وما في حكمها</t>
  </si>
  <si>
    <t xml:space="preserve">الأول  </t>
  </si>
  <si>
    <t>استهلاك رأس المال الثابت</t>
  </si>
  <si>
    <t>الإعانات والمنح والمنافع الاجتماعية</t>
  </si>
  <si>
    <t>الإعانات المالية</t>
  </si>
  <si>
    <t>التحويلات إلى مستويات حكومية أخرى **</t>
  </si>
  <si>
    <t xml:space="preserve">تحويلات وإعانات مالية أخرى </t>
  </si>
  <si>
    <t>اكتساب الأصول غير المالية</t>
  </si>
  <si>
    <t xml:space="preserve">اكتساب الأصول الثابتة  </t>
  </si>
  <si>
    <t>اكتساب الأصول غير المنتجة</t>
  </si>
  <si>
    <t>نفقات رأسمالية غير موزعة</t>
  </si>
  <si>
    <t xml:space="preserve">اكتساب الأصول المالية وتسديد الخصوم </t>
  </si>
  <si>
    <t>الإقراض المحلي واكتساب أصول مالية محلية</t>
  </si>
  <si>
    <t xml:space="preserve">سداد القروض المحلية وإطفاء الأوراق المالية المحلية بخلاف الأسهم </t>
  </si>
  <si>
    <t xml:space="preserve">الإجمالي العام للاستخدامات </t>
  </si>
  <si>
    <t>الإقراض الخارجي واكتساب أصول مالية خارجية</t>
  </si>
  <si>
    <t xml:space="preserve">سداد القروض الخارجية  وإطفاء الأوراق المالية الخارجية بخلاف الأسهم </t>
  </si>
  <si>
    <t>المصدر  : نشرة احصائية المالية الحكومية  ( اعداد مختلفة )</t>
  </si>
  <si>
    <t>البيــــــــــــــــان</t>
  </si>
  <si>
    <t>*2009</t>
  </si>
  <si>
    <t xml:space="preserve">*فعلي اولي </t>
  </si>
  <si>
    <t>الاستخدامات العامة للدولة حسب التقسيم الاقتصادي للفترة (2002 - 2009)   ( بالمليون ريال )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</si>
</sst>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Simplified Arabic"/>
      <charset val="178"/>
    </font>
    <font>
      <b/>
      <sz val="11"/>
      <color theme="1"/>
      <name val="Simplified Arabic"/>
      <charset val="178"/>
    </font>
    <font>
      <b/>
      <sz val="14"/>
      <color theme="0"/>
      <name val="Simplified Arabic"/>
      <charset val="178"/>
    </font>
    <font>
      <sz val="14"/>
      <color theme="1"/>
      <name val="Arial"/>
      <family val="2"/>
      <scheme val="minor"/>
    </font>
    <font>
      <sz val="12"/>
      <color theme="1"/>
      <name val="Simplified Arabic"/>
      <charset val="178"/>
    </font>
    <font>
      <b/>
      <sz val="15"/>
      <color theme="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0" borderId="0" xfId="0" applyFont="1"/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99CCFF"/>
      <color rgb="FF3366FF"/>
      <color rgb="FFCCECFF"/>
      <color rgb="FF6565FF"/>
      <color rgb="FF7999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YE" sz="1600"/>
            </a:pPr>
            <a:r>
              <a:rPr lang="ar-SA" sz="1600"/>
              <a:t>الاستخدامات العامة للدولةخلال</a:t>
            </a:r>
            <a:r>
              <a:rPr lang="ar-SA" sz="1600" baseline="0"/>
              <a:t> الفترة 2002-2009</a:t>
            </a:r>
            <a:r>
              <a:rPr lang="ar-SA" sz="1600"/>
              <a:t> </a:t>
            </a:r>
            <a:endParaRPr lang="ar-YE" sz="1600"/>
          </a:p>
        </c:rich>
      </c:tx>
      <c:layout/>
      <c:overlay val="1"/>
    </c:title>
    <c:view3D>
      <c:rotX val="10"/>
      <c:rotY val="350"/>
      <c:rAngAx val="1"/>
    </c:view3D>
    <c:plotArea>
      <c:layout>
        <c:manualLayout>
          <c:layoutTarget val="inner"/>
          <c:xMode val="edge"/>
          <c:yMode val="edge"/>
          <c:x val="7.4290180685184337E-2"/>
          <c:y val="0.14769469794568538"/>
          <c:w val="0.85867590095339796"/>
          <c:h val="0.74351807552522686"/>
        </c:manualLayout>
      </c:layout>
      <c:bar3DChart>
        <c:barDir val="col"/>
        <c:grouping val="clustered"/>
        <c:ser>
          <c:idx val="0"/>
          <c:order val="0"/>
          <c:tx>
            <c:strRef>
              <c:f>ورقة1!$A$29</c:f>
              <c:strCache>
                <c:ptCount val="1"/>
                <c:pt idx="0">
                  <c:v>الإجمالي العام للاستخدامات </c:v>
                </c:pt>
              </c:strCache>
            </c:strRef>
          </c:tx>
          <c:cat>
            <c:strRef>
              <c:f>ورقة1!$C$2:$J$2</c:f>
              <c:strCach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*2009</c:v>
                </c:pt>
              </c:strCache>
            </c:strRef>
          </c:cat>
          <c:val>
            <c:numRef>
              <c:f>ورقة1!$C$29:$J$29</c:f>
              <c:numCache>
                <c:formatCode>General</c:formatCode>
                <c:ptCount val="8"/>
                <c:pt idx="0">
                  <c:v>591451</c:v>
                </c:pt>
                <c:pt idx="1">
                  <c:v>769888</c:v>
                </c:pt>
                <c:pt idx="2">
                  <c:v>881853</c:v>
                </c:pt>
                <c:pt idx="3">
                  <c:v>1184328</c:v>
                </c:pt>
                <c:pt idx="4">
                  <c:v>1420642</c:v>
                </c:pt>
                <c:pt idx="5">
                  <c:v>1754782</c:v>
                </c:pt>
                <c:pt idx="6">
                  <c:v>2248166</c:v>
                </c:pt>
                <c:pt idx="7">
                  <c:v>1872224</c:v>
                </c:pt>
              </c:numCache>
            </c:numRef>
          </c:val>
        </c:ser>
        <c:shape val="box"/>
        <c:axId val="66100608"/>
        <c:axId val="65331584"/>
        <c:axId val="0"/>
      </c:bar3DChart>
      <c:catAx>
        <c:axId val="661006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ar-YE" b="1"/>
            </a:pPr>
            <a:endParaRPr lang="ar-SA"/>
          </a:p>
        </c:txPr>
        <c:crossAx val="65331584"/>
        <c:crosses val="autoZero"/>
        <c:auto val="1"/>
        <c:lblAlgn val="ctr"/>
        <c:lblOffset val="100"/>
      </c:catAx>
      <c:valAx>
        <c:axId val="6533158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ar-YE" b="1"/>
            </a:pPr>
            <a:endParaRPr lang="ar-SA"/>
          </a:p>
        </c:txPr>
        <c:crossAx val="66100608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920751</xdr:colOff>
      <xdr:row>31</xdr:row>
      <xdr:rowOff>111125</xdr:rowOff>
    </xdr:from>
    <xdr:to>
      <xdr:col>8</xdr:col>
      <xdr:colOff>659849</xdr:colOff>
      <xdr:row>47</xdr:row>
      <xdr:rowOff>63501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rightToLeft="1" tabSelected="1" view="pageBreakPreview" zoomScale="60" zoomScaleNormal="85" workbookViewId="0">
      <selection activeCell="D15" sqref="D15"/>
    </sheetView>
  </sheetViews>
  <sheetFormatPr defaultRowHeight="14.25"/>
  <cols>
    <col min="1" max="1" width="10.625" customWidth="1"/>
    <col min="2" max="2" width="62.875" bestFit="1" customWidth="1"/>
    <col min="3" max="5" width="10.125" bestFit="1" customWidth="1"/>
    <col min="6" max="7" width="11.625" bestFit="1" customWidth="1"/>
    <col min="8" max="8" width="12.875" customWidth="1"/>
    <col min="9" max="9" width="11.625" bestFit="1" customWidth="1"/>
    <col min="10" max="10" width="10.125" bestFit="1" customWidth="1"/>
  </cols>
  <sheetData>
    <row r="1" spans="1:10" ht="39.75" customHeight="1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</row>
    <row r="2" spans="1:10" ht="21.75">
      <c r="A2" s="4" t="s">
        <v>11</v>
      </c>
      <c r="B2" s="4" t="s">
        <v>35</v>
      </c>
      <c r="C2" s="7">
        <v>2002</v>
      </c>
      <c r="D2" s="7">
        <v>2003</v>
      </c>
      <c r="E2" s="7">
        <v>2004</v>
      </c>
      <c r="F2" s="7">
        <v>2005</v>
      </c>
      <c r="G2" s="7">
        <v>2006</v>
      </c>
      <c r="H2" s="7">
        <v>2007</v>
      </c>
      <c r="I2" s="7">
        <v>2008</v>
      </c>
      <c r="J2" s="8" t="s">
        <v>36</v>
      </c>
    </row>
    <row r="3" spans="1:10" ht="29.25">
      <c r="A3" s="18" t="s">
        <v>16</v>
      </c>
      <c r="B3" s="18"/>
      <c r="C3" s="9">
        <f>SUM(C4:C5)</f>
        <v>198281</v>
      </c>
      <c r="D3" s="9">
        <f t="shared" ref="D3:G3" si="0">SUM(D4:D5)</f>
        <v>212900</v>
      </c>
      <c r="E3" s="9">
        <f t="shared" si="0"/>
        <v>239497</v>
      </c>
      <c r="F3" s="9">
        <f t="shared" si="0"/>
        <v>297209</v>
      </c>
      <c r="G3" s="9">
        <f t="shared" si="0"/>
        <v>386849</v>
      </c>
      <c r="H3" s="9">
        <f>SUM(H4:H5)</f>
        <v>494553</v>
      </c>
      <c r="I3" s="9">
        <v>577981</v>
      </c>
      <c r="J3" s="9">
        <v>559057</v>
      </c>
    </row>
    <row r="4" spans="1:10" ht="29.25">
      <c r="A4" s="19" t="s">
        <v>18</v>
      </c>
      <c r="B4" s="20" t="s">
        <v>17</v>
      </c>
      <c r="C4" s="10">
        <v>188552</v>
      </c>
      <c r="D4" s="10">
        <v>201887</v>
      </c>
      <c r="E4" s="10">
        <v>226986</v>
      </c>
      <c r="F4" s="10">
        <v>280733</v>
      </c>
      <c r="G4" s="10">
        <v>372631</v>
      </c>
      <c r="H4" s="10">
        <v>469582</v>
      </c>
      <c r="I4" s="10">
        <v>549154</v>
      </c>
      <c r="J4" s="11">
        <v>529201</v>
      </c>
    </row>
    <row r="5" spans="1:10" ht="29.25">
      <c r="A5" s="21"/>
      <c r="B5" s="20" t="s">
        <v>0</v>
      </c>
      <c r="C5" s="10">
        <v>9729</v>
      </c>
      <c r="D5" s="10">
        <v>11013</v>
      </c>
      <c r="E5" s="10">
        <v>12511</v>
      </c>
      <c r="F5" s="10">
        <v>16476</v>
      </c>
      <c r="G5" s="10">
        <v>14218</v>
      </c>
      <c r="H5" s="10">
        <v>24971</v>
      </c>
      <c r="I5" s="10">
        <v>28827</v>
      </c>
      <c r="J5" s="11">
        <v>29856</v>
      </c>
    </row>
    <row r="6" spans="1:10" ht="29.25">
      <c r="A6" s="18" t="s">
        <v>1</v>
      </c>
      <c r="B6" s="18"/>
      <c r="C6" s="9">
        <f>SUM(C7:C11)</f>
        <v>110523</v>
      </c>
      <c r="D6" s="9">
        <f t="shared" ref="D6:H6" si="1">SUM(D7:D11)</f>
        <v>124823</v>
      </c>
      <c r="E6" s="9">
        <f t="shared" si="1"/>
        <v>144426</v>
      </c>
      <c r="F6" s="9">
        <f t="shared" si="1"/>
        <v>177763</v>
      </c>
      <c r="G6" s="9">
        <f t="shared" si="1"/>
        <v>234706</v>
      </c>
      <c r="H6" s="9">
        <f t="shared" si="1"/>
        <v>299424</v>
      </c>
      <c r="I6" s="9">
        <v>318293</v>
      </c>
      <c r="J6" s="9">
        <v>319431</v>
      </c>
    </row>
    <row r="7" spans="1:10" ht="29.25">
      <c r="A7" s="19" t="s">
        <v>12</v>
      </c>
      <c r="B7" s="20" t="s">
        <v>2</v>
      </c>
      <c r="C7" s="10">
        <v>65018</v>
      </c>
      <c r="D7" s="10">
        <v>74739</v>
      </c>
      <c r="E7" s="10">
        <v>82374</v>
      </c>
      <c r="F7" s="10">
        <v>93219</v>
      </c>
      <c r="G7" s="10">
        <v>128293</v>
      </c>
      <c r="H7" s="10">
        <v>166848</v>
      </c>
      <c r="I7" s="10">
        <v>166555</v>
      </c>
      <c r="J7" s="11">
        <v>168352</v>
      </c>
    </row>
    <row r="8" spans="1:10" ht="29.25">
      <c r="A8" s="22"/>
      <c r="B8" s="20" t="s">
        <v>3</v>
      </c>
      <c r="C8" s="10">
        <v>10830</v>
      </c>
      <c r="D8" s="10">
        <v>12125</v>
      </c>
      <c r="E8" s="10">
        <v>8076</v>
      </c>
      <c r="F8" s="10">
        <v>15472</v>
      </c>
      <c r="G8" s="10">
        <v>19483</v>
      </c>
      <c r="H8" s="10">
        <v>34961</v>
      </c>
      <c r="I8" s="10">
        <v>25798</v>
      </c>
      <c r="J8" s="12">
        <v>23888</v>
      </c>
    </row>
    <row r="9" spans="1:10" ht="29.25">
      <c r="A9" s="22"/>
      <c r="B9" s="20" t="s">
        <v>4</v>
      </c>
      <c r="C9" s="10">
        <v>34675</v>
      </c>
      <c r="D9" s="10">
        <v>37959</v>
      </c>
      <c r="E9" s="10">
        <v>53976</v>
      </c>
      <c r="F9" s="10">
        <v>69072</v>
      </c>
      <c r="G9" s="10">
        <v>86930</v>
      </c>
      <c r="H9" s="10">
        <v>97385</v>
      </c>
      <c r="I9" s="10">
        <v>125916</v>
      </c>
      <c r="J9" s="12">
        <v>127132</v>
      </c>
    </row>
    <row r="10" spans="1:10" ht="29.25">
      <c r="A10" s="22"/>
      <c r="B10" s="20" t="s">
        <v>19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2">
        <v>0</v>
      </c>
    </row>
    <row r="11" spans="1:10" ht="29.25">
      <c r="A11" s="21"/>
      <c r="B11" s="20" t="s">
        <v>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230</v>
      </c>
      <c r="I11" s="10">
        <v>24</v>
      </c>
      <c r="J11" s="12">
        <v>59</v>
      </c>
    </row>
    <row r="12" spans="1:10" ht="29.25">
      <c r="A12" s="18" t="s">
        <v>20</v>
      </c>
      <c r="B12" s="18"/>
      <c r="C12" s="9">
        <f>SUM(C13:C17)</f>
        <v>118957</v>
      </c>
      <c r="D12" s="9">
        <f t="shared" ref="D12:H12" si="2">SUM(D13:D17)</f>
        <v>167847</v>
      </c>
      <c r="E12" s="9">
        <f t="shared" si="2"/>
        <v>215677</v>
      </c>
      <c r="F12" s="9">
        <f t="shared" si="2"/>
        <v>360125</v>
      </c>
      <c r="G12" s="9">
        <f t="shared" si="2"/>
        <v>418039</v>
      </c>
      <c r="H12" s="9">
        <f t="shared" si="2"/>
        <v>533567</v>
      </c>
      <c r="I12" s="9">
        <v>940416</v>
      </c>
      <c r="J12" s="9">
        <v>568852</v>
      </c>
    </row>
    <row r="13" spans="1:10" ht="29.25">
      <c r="A13" s="19" t="s">
        <v>13</v>
      </c>
      <c r="B13" s="20" t="s">
        <v>21</v>
      </c>
      <c r="C13" s="10">
        <v>66058</v>
      </c>
      <c r="D13" s="10">
        <v>121991</v>
      </c>
      <c r="E13" s="10">
        <v>165748</v>
      </c>
      <c r="F13" s="10">
        <v>301848</v>
      </c>
      <c r="G13" s="10">
        <v>332398</v>
      </c>
      <c r="H13" s="10">
        <v>430195</v>
      </c>
      <c r="I13" s="10">
        <v>789057</v>
      </c>
      <c r="J13" s="12">
        <v>420645</v>
      </c>
    </row>
    <row r="14" spans="1:10" ht="29.25">
      <c r="A14" s="22"/>
      <c r="B14" s="20" t="s">
        <v>10</v>
      </c>
      <c r="C14" s="10">
        <v>4339</v>
      </c>
      <c r="D14" s="10">
        <v>475</v>
      </c>
      <c r="E14" s="10">
        <v>497</v>
      </c>
      <c r="F14" s="10">
        <v>501</v>
      </c>
      <c r="G14" s="10">
        <v>596</v>
      </c>
      <c r="H14" s="10">
        <v>741</v>
      </c>
      <c r="I14" s="10">
        <v>745</v>
      </c>
      <c r="J14" s="12">
        <v>15939</v>
      </c>
    </row>
    <row r="15" spans="1:10" ht="29.25">
      <c r="A15" s="22"/>
      <c r="B15" s="20" t="s">
        <v>22</v>
      </c>
      <c r="C15" s="10" t="s">
        <v>9</v>
      </c>
      <c r="D15" s="10" t="s">
        <v>9</v>
      </c>
      <c r="E15" s="10" t="s">
        <v>9</v>
      </c>
      <c r="F15" s="10" t="s">
        <v>9</v>
      </c>
      <c r="G15" s="10" t="s">
        <v>9</v>
      </c>
      <c r="H15" s="10" t="s">
        <v>9</v>
      </c>
      <c r="I15" s="10" t="s">
        <v>9</v>
      </c>
      <c r="J15" s="10" t="s">
        <v>9</v>
      </c>
    </row>
    <row r="16" spans="1:10" ht="29.25">
      <c r="A16" s="22"/>
      <c r="B16" s="20" t="s">
        <v>6</v>
      </c>
      <c r="C16" s="10">
        <v>36743</v>
      </c>
      <c r="D16" s="10">
        <v>35154</v>
      </c>
      <c r="E16" s="10">
        <v>40832</v>
      </c>
      <c r="F16" s="10">
        <v>42214</v>
      </c>
      <c r="G16" s="10">
        <v>68494</v>
      </c>
      <c r="H16" s="10">
        <v>77581</v>
      </c>
      <c r="I16" s="10">
        <v>114504</v>
      </c>
      <c r="J16" s="12">
        <v>106441</v>
      </c>
    </row>
    <row r="17" spans="1:10" ht="29.25">
      <c r="A17" s="21"/>
      <c r="B17" s="20" t="s">
        <v>23</v>
      </c>
      <c r="C17" s="10">
        <v>11817</v>
      </c>
      <c r="D17" s="10">
        <v>10227</v>
      </c>
      <c r="E17" s="10">
        <v>8600</v>
      </c>
      <c r="F17" s="10">
        <v>15562</v>
      </c>
      <c r="G17" s="10">
        <v>16551</v>
      </c>
      <c r="H17" s="10">
        <v>25050</v>
      </c>
      <c r="I17" s="10">
        <v>36110</v>
      </c>
      <c r="J17" s="12">
        <v>25827</v>
      </c>
    </row>
    <row r="18" spans="1:10" ht="29.25">
      <c r="A18" s="18" t="s">
        <v>7</v>
      </c>
      <c r="B18" s="18"/>
      <c r="C18" s="9">
        <v>11263</v>
      </c>
      <c r="D18" s="9">
        <v>13701</v>
      </c>
      <c r="E18" s="9">
        <v>17230</v>
      </c>
      <c r="F18" s="9">
        <v>18549</v>
      </c>
      <c r="G18" s="9">
        <v>22496</v>
      </c>
      <c r="H18" s="9">
        <v>24946</v>
      </c>
      <c r="I18" s="9">
        <v>29809</v>
      </c>
      <c r="J18" s="9">
        <v>29203</v>
      </c>
    </row>
    <row r="19" spans="1:10" ht="29.25">
      <c r="A19" s="19" t="s">
        <v>14</v>
      </c>
      <c r="B19" s="23" t="s">
        <v>24</v>
      </c>
      <c r="C19" s="13">
        <f>SUM(C20:C23)</f>
        <v>111417</v>
      </c>
      <c r="D19" s="9">
        <f t="shared" ref="D19:H19" si="3">SUM(D20:D23)</f>
        <v>198311</v>
      </c>
      <c r="E19" s="9">
        <f t="shared" si="3"/>
        <v>210164</v>
      </c>
      <c r="F19" s="9">
        <f t="shared" si="3"/>
        <v>252634</v>
      </c>
      <c r="G19" s="9">
        <f t="shared" si="3"/>
        <v>274015</v>
      </c>
      <c r="H19" s="9">
        <f t="shared" si="3"/>
        <v>309976</v>
      </c>
      <c r="I19" s="9">
        <v>300420</v>
      </c>
      <c r="J19" s="9">
        <v>297929</v>
      </c>
    </row>
    <row r="20" spans="1:10" ht="29.25">
      <c r="A20" s="22"/>
      <c r="B20" s="20" t="s">
        <v>25</v>
      </c>
      <c r="C20" s="10">
        <v>69772</v>
      </c>
      <c r="D20" s="10">
        <v>155672</v>
      </c>
      <c r="E20" s="10">
        <v>176938</v>
      </c>
      <c r="F20" s="10">
        <v>219281</v>
      </c>
      <c r="G20" s="10">
        <v>221923</v>
      </c>
      <c r="H20" s="10">
        <v>269551</v>
      </c>
      <c r="I20" s="10">
        <v>295123</v>
      </c>
      <c r="J20" s="14">
        <v>292438</v>
      </c>
    </row>
    <row r="21" spans="1:10" ht="29.25">
      <c r="A21" s="22"/>
      <c r="B21" s="20" t="s">
        <v>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ht="29.25">
      <c r="A22" s="22"/>
      <c r="B22" s="20" t="s">
        <v>26</v>
      </c>
      <c r="C22" s="10">
        <v>2022</v>
      </c>
      <c r="D22" s="10">
        <v>2705</v>
      </c>
      <c r="E22" s="10">
        <v>1919</v>
      </c>
      <c r="F22" s="10">
        <v>3786</v>
      </c>
      <c r="G22" s="10">
        <v>5701</v>
      </c>
      <c r="H22" s="10">
        <v>8000</v>
      </c>
      <c r="I22" s="10">
        <v>5297</v>
      </c>
      <c r="J22" s="14">
        <v>5491</v>
      </c>
    </row>
    <row r="23" spans="1:10" ht="29.25">
      <c r="A23" s="21"/>
      <c r="B23" s="20" t="s">
        <v>27</v>
      </c>
      <c r="C23" s="10">
        <v>39623</v>
      </c>
      <c r="D23" s="10">
        <v>39934</v>
      </c>
      <c r="E23" s="10">
        <v>31307</v>
      </c>
      <c r="F23" s="10">
        <v>29567</v>
      </c>
      <c r="G23" s="10">
        <v>46391</v>
      </c>
      <c r="H23" s="10">
        <v>32425</v>
      </c>
      <c r="I23" s="10">
        <v>0</v>
      </c>
      <c r="J23" s="10">
        <v>0</v>
      </c>
    </row>
    <row r="24" spans="1:10" ht="29.25">
      <c r="A24" s="18" t="s">
        <v>28</v>
      </c>
      <c r="B24" s="18"/>
      <c r="C24" s="9">
        <f t="shared" ref="C24:H24" si="4">SUM(C25:C28)</f>
        <v>41010</v>
      </c>
      <c r="D24" s="9">
        <f t="shared" si="4"/>
        <v>52306</v>
      </c>
      <c r="E24" s="9">
        <f t="shared" si="4"/>
        <v>54859</v>
      </c>
      <c r="F24" s="9">
        <f t="shared" si="4"/>
        <v>78048</v>
      </c>
      <c r="G24" s="9">
        <f t="shared" si="4"/>
        <v>84537</v>
      </c>
      <c r="H24" s="9">
        <f t="shared" si="4"/>
        <v>92316</v>
      </c>
      <c r="I24" s="15">
        <v>81247</v>
      </c>
      <c r="J24" s="15">
        <v>97752</v>
      </c>
    </row>
    <row r="25" spans="1:10" ht="29.25">
      <c r="A25" s="19" t="s">
        <v>15</v>
      </c>
      <c r="B25" s="20" t="s">
        <v>29</v>
      </c>
      <c r="C25" s="10">
        <v>24742</v>
      </c>
      <c r="D25" s="10">
        <v>38134</v>
      </c>
      <c r="E25" s="10">
        <v>40518</v>
      </c>
      <c r="F25" s="10">
        <v>63065</v>
      </c>
      <c r="G25" s="10">
        <v>67542</v>
      </c>
      <c r="H25" s="10">
        <v>75148</v>
      </c>
      <c r="I25" s="10">
        <v>59415</v>
      </c>
      <c r="J25" s="11">
        <v>68910</v>
      </c>
    </row>
    <row r="26" spans="1:10" ht="29.25">
      <c r="A26" s="22"/>
      <c r="B26" s="20" t="s">
        <v>32</v>
      </c>
      <c r="C26" s="10">
        <v>435</v>
      </c>
      <c r="D26" s="10">
        <v>139</v>
      </c>
      <c r="E26" s="10">
        <v>104</v>
      </c>
      <c r="F26" s="10">
        <v>296</v>
      </c>
      <c r="G26" s="10">
        <v>1431</v>
      </c>
      <c r="H26" s="10">
        <v>898</v>
      </c>
      <c r="I26" s="10">
        <v>1141</v>
      </c>
      <c r="J26" s="11">
        <v>873</v>
      </c>
    </row>
    <row r="27" spans="1:10" ht="29.25">
      <c r="A27" s="22"/>
      <c r="B27" s="20" t="s">
        <v>30</v>
      </c>
      <c r="C27" s="10">
        <v>0</v>
      </c>
      <c r="D27" s="10">
        <v>54</v>
      </c>
      <c r="E27" s="10">
        <v>1817</v>
      </c>
      <c r="F27" s="10">
        <v>1149</v>
      </c>
      <c r="G27" s="10">
        <v>597</v>
      </c>
      <c r="H27" s="10">
        <v>0</v>
      </c>
      <c r="I27" s="10">
        <v>0</v>
      </c>
      <c r="J27" s="16"/>
    </row>
    <row r="28" spans="1:10" ht="29.25">
      <c r="A28" s="22"/>
      <c r="B28" s="20" t="s">
        <v>33</v>
      </c>
      <c r="C28" s="10">
        <v>15833</v>
      </c>
      <c r="D28" s="10">
        <v>13979</v>
      </c>
      <c r="E28" s="10">
        <v>12420</v>
      </c>
      <c r="F28" s="10">
        <v>13538</v>
      </c>
      <c r="G28" s="10">
        <v>14967</v>
      </c>
      <c r="H28" s="10">
        <v>16270</v>
      </c>
      <c r="I28" s="10">
        <v>20691</v>
      </c>
      <c r="J28" s="12">
        <v>27969</v>
      </c>
    </row>
    <row r="29" spans="1:10" ht="29.25">
      <c r="A29" s="18" t="s">
        <v>31</v>
      </c>
      <c r="B29" s="18"/>
      <c r="C29" s="9">
        <f>C24+C19+C18+C12+C6+C3</f>
        <v>591451</v>
      </c>
      <c r="D29" s="9">
        <f t="shared" ref="D29:J29" si="5">D24+D19+D18+D12+D6+D3</f>
        <v>769888</v>
      </c>
      <c r="E29" s="9">
        <f t="shared" si="5"/>
        <v>881853</v>
      </c>
      <c r="F29" s="9">
        <f t="shared" si="5"/>
        <v>1184328</v>
      </c>
      <c r="G29" s="9">
        <f t="shared" si="5"/>
        <v>1420642</v>
      </c>
      <c r="H29" s="9">
        <f>H24+H19+H18+H12+H6+H3</f>
        <v>1754782</v>
      </c>
      <c r="I29" s="17">
        <f t="shared" si="5"/>
        <v>2248166</v>
      </c>
      <c r="J29" s="17">
        <f t="shared" si="5"/>
        <v>1872224</v>
      </c>
    </row>
    <row r="30" spans="1:10" ht="23.25">
      <c r="A30" s="1"/>
      <c r="B30" s="2" t="s">
        <v>34</v>
      </c>
    </row>
    <row r="31" spans="1:10" ht="21.75">
      <c r="A31" s="3" t="s">
        <v>37</v>
      </c>
      <c r="B31" s="3"/>
    </row>
  </sheetData>
  <mergeCells count="13">
    <mergeCell ref="A1:J1"/>
    <mergeCell ref="A12:B12"/>
    <mergeCell ref="A6:B6"/>
    <mergeCell ref="A7:A11"/>
    <mergeCell ref="A13:A17"/>
    <mergeCell ref="A3:B3"/>
    <mergeCell ref="A4:A5"/>
    <mergeCell ref="A31:B31"/>
    <mergeCell ref="A29:B29"/>
    <mergeCell ref="A24:B24"/>
    <mergeCell ref="A18:B18"/>
    <mergeCell ref="A19:A23"/>
    <mergeCell ref="A25:A28"/>
  </mergeCells>
  <pageMargins left="0.7" right="0.7" top="0.75" bottom="0.75" header="0.3" footer="0.3"/>
  <pageSetup paperSize="9" scale="4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bgash</cp:lastModifiedBy>
  <dcterms:created xsi:type="dcterms:W3CDTF">2007-09-22T08:23:32Z</dcterms:created>
  <dcterms:modified xsi:type="dcterms:W3CDTF">2011-02-06T06:10:57Z</dcterms:modified>
</cp:coreProperties>
</file>