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24" sheetId="1" r:id="rId1"/>
  </sheets>
  <definedNames>
    <definedName name="_xlnm.Print_Area" localSheetId="0">'BO24'!$A$1:$H$55</definedName>
  </definedNames>
  <calcPr calcId="124519"/>
</workbook>
</file>

<file path=xl/calcChain.xml><?xml version="1.0" encoding="utf-8"?>
<calcChain xmlns="http://schemas.openxmlformats.org/spreadsheetml/2006/main">
  <c r="F20" i="1"/>
  <c r="F21"/>
  <c r="F22"/>
  <c r="F23"/>
  <c r="F14"/>
  <c r="F15"/>
  <c r="F16"/>
  <c r="F17"/>
  <c r="F18"/>
  <c r="F19"/>
  <c r="E5"/>
  <c r="E6"/>
  <c r="E7"/>
  <c r="E8"/>
  <c r="E9"/>
  <c r="E10"/>
  <c r="E11"/>
  <c r="E12"/>
  <c r="E13"/>
  <c r="E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<sst xmlns="http://schemas.openxmlformats.org/spreadsheetml/2006/main" count="9" uniqueCount="9">
  <si>
    <t xml:space="preserve">نهاية السنة </t>
  </si>
  <si>
    <t>السلفيات</t>
  </si>
  <si>
    <t xml:space="preserve">الودائع </t>
  </si>
  <si>
    <t>صافي الموقف لدى البنك المركزي</t>
  </si>
  <si>
    <t>ودائع الحكومة</t>
  </si>
  <si>
    <t>ودائع الضمان</t>
  </si>
  <si>
    <t>الإجمالي</t>
  </si>
  <si>
    <t>المصدر: البنك المركزي اليمني</t>
  </si>
  <si>
    <t xml:space="preserve">صافي موقف الحكومة لدى البنك المركزي للفترة (1990-2009) ( بملايين الريالات ) </t>
  </si>
</sst>
</file>

<file path=xl/styles.xml><?xml version="1.0" encoding="utf-8"?>
<styleSheet xmlns="http://schemas.openxmlformats.org/spreadsheetml/2006/main">
  <fonts count="7">
    <font>
      <sz val="10"/>
      <name val="Arial"/>
      <charset val="178"/>
    </font>
    <font>
      <sz val="8"/>
      <name val="Arial"/>
      <family val="2"/>
    </font>
    <font>
      <b/>
      <sz val="12"/>
      <color indexed="9"/>
      <name val="Simplified Arabic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sz val="11"/>
      <name val="Arial"/>
      <family val="2"/>
    </font>
    <font>
      <sz val="1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2"/>
    </xf>
    <xf numFmtId="0" fontId="2" fillId="4" borderId="5" xfId="0" applyFont="1" applyFill="1" applyBorder="1" applyAlignment="1">
      <alignment horizontal="center" vertical="center" wrapText="1" readingOrder="2"/>
    </xf>
    <xf numFmtId="0" fontId="2" fillId="4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صافي الموقف لدى البنك المركزي</a:t>
            </a:r>
          </a:p>
        </c:rich>
      </c:tx>
      <c:layout>
        <c:manualLayout>
          <c:xMode val="edge"/>
          <c:yMode val="edge"/>
          <c:x val="0.35142887139107748"/>
          <c:y val="2.1220159151193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857142857143055E-2"/>
          <c:y val="0.15738284703801939"/>
          <c:w val="0.87571428571428567"/>
          <c:h val="0.77895667550840109"/>
        </c:manualLayout>
      </c:layout>
      <c:lineChart>
        <c:grouping val="stacked"/>
        <c:ser>
          <c:idx val="0"/>
          <c:order val="0"/>
          <c:tx>
            <c:strRef>
              <c:f>'BO24'!$F$2:$F$3</c:f>
              <c:strCache>
                <c:ptCount val="1"/>
                <c:pt idx="0">
                  <c:v>صافي الموقف لدى البنك المركزي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'BO24'!$A$4:$A$23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'BO24'!$F$4:$F$23</c:f>
              <c:numCache>
                <c:formatCode>General</c:formatCode>
                <c:ptCount val="20"/>
                <c:pt idx="0">
                  <c:v>-68033.899999999994</c:v>
                </c:pt>
                <c:pt idx="1">
                  <c:v>-73450</c:v>
                </c:pt>
                <c:pt idx="2">
                  <c:v>-90755.3</c:v>
                </c:pt>
                <c:pt idx="3">
                  <c:v>-119338.00000000001</c:v>
                </c:pt>
                <c:pt idx="4">
                  <c:v>-162292.20000000001</c:v>
                </c:pt>
                <c:pt idx="5">
                  <c:v>-182333.9</c:v>
                </c:pt>
                <c:pt idx="6">
                  <c:v>-158055.5</c:v>
                </c:pt>
                <c:pt idx="7">
                  <c:v>-125128.2</c:v>
                </c:pt>
                <c:pt idx="8">
                  <c:v>-178530.7</c:v>
                </c:pt>
                <c:pt idx="9">
                  <c:v>-127866.70000000001</c:v>
                </c:pt>
                <c:pt idx="10">
                  <c:v>67660.3</c:v>
                </c:pt>
                <c:pt idx="11">
                  <c:v>106235</c:v>
                </c:pt>
                <c:pt idx="12">
                  <c:v>194625.4</c:v>
                </c:pt>
                <c:pt idx="13">
                  <c:v>157993.19999999998</c:v>
                </c:pt>
                <c:pt idx="14">
                  <c:v>223300.40000000002</c:v>
                </c:pt>
                <c:pt idx="15">
                  <c:v>272838</c:v>
                </c:pt>
                <c:pt idx="16">
                  <c:v>353790.5</c:v>
                </c:pt>
                <c:pt idx="17">
                  <c:v>287307.09999999998</c:v>
                </c:pt>
                <c:pt idx="18">
                  <c:v>229692.39999999997</c:v>
                </c:pt>
                <c:pt idx="19">
                  <c:v>62674.700000000012</c:v>
                </c:pt>
              </c:numCache>
            </c:numRef>
          </c:val>
        </c:ser>
        <c:marker val="1"/>
        <c:axId val="60458496"/>
        <c:axId val="60460416"/>
      </c:lineChart>
      <c:catAx>
        <c:axId val="604584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60416"/>
        <c:crosses val="autoZero"/>
        <c:auto val="1"/>
        <c:lblAlgn val="ctr"/>
        <c:lblOffset val="100"/>
        <c:tickLblSkip val="1"/>
        <c:tickMarkSkip val="1"/>
      </c:catAx>
      <c:valAx>
        <c:axId val="60460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584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11" r="0.75000000000000111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66675</xdr:rowOff>
    </xdr:from>
    <xdr:to>
      <xdr:col>5</xdr:col>
      <xdr:colOff>1524000</xdr:colOff>
      <xdr:row>51</xdr:row>
      <xdr:rowOff>9525</xdr:rowOff>
    </xdr:to>
    <xdr:graphicFrame macro="">
      <xdr:nvGraphicFramePr>
        <xdr:cNvPr id="10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8"/>
  <sheetViews>
    <sheetView showGridLines="0" rightToLeft="1" tabSelected="1" view="pageBreakPreview" zoomScaleSheetLayoutView="100" workbookViewId="0">
      <selection activeCell="A24" sqref="A24:F24"/>
    </sheetView>
  </sheetViews>
  <sheetFormatPr defaultRowHeight="12.75"/>
  <cols>
    <col min="1" max="1" width="11.85546875" style="1" customWidth="1"/>
    <col min="2" max="2" width="15.7109375" style="1" customWidth="1"/>
    <col min="3" max="3" width="17.85546875" style="1" customWidth="1"/>
    <col min="4" max="4" width="13" style="1" customWidth="1"/>
    <col min="5" max="5" width="18.7109375" style="1" customWidth="1"/>
    <col min="6" max="6" width="25.5703125" style="1" customWidth="1"/>
    <col min="7" max="7" width="0.140625" customWidth="1"/>
    <col min="8" max="13" width="0" hidden="1" customWidth="1"/>
  </cols>
  <sheetData>
    <row r="1" spans="1:6" s="1" customFormat="1" ht="46.5" customHeight="1">
      <c r="A1" s="7" t="s">
        <v>8</v>
      </c>
      <c r="B1" s="8"/>
      <c r="C1" s="8"/>
      <c r="D1" s="8"/>
      <c r="E1" s="8"/>
      <c r="F1" s="9"/>
    </row>
    <row r="2" spans="1:6" s="1" customFormat="1" ht="21.75" customHeight="1">
      <c r="A2" s="10" t="s">
        <v>0</v>
      </c>
      <c r="B2" s="10" t="s">
        <v>1</v>
      </c>
      <c r="C2" s="12" t="s">
        <v>2</v>
      </c>
      <c r="D2" s="13"/>
      <c r="E2" s="14"/>
      <c r="F2" s="10" t="s">
        <v>3</v>
      </c>
    </row>
    <row r="3" spans="1:6" s="1" customFormat="1" ht="22.5" customHeight="1">
      <c r="A3" s="11"/>
      <c r="B3" s="11"/>
      <c r="C3" s="2" t="s">
        <v>4</v>
      </c>
      <c r="D3" s="2" t="s">
        <v>5</v>
      </c>
      <c r="E3" s="2" t="s">
        <v>6</v>
      </c>
      <c r="F3" s="11"/>
    </row>
    <row r="4" spans="1:6" s="1" customFormat="1" ht="21.75" customHeight="1">
      <c r="A4" s="3">
        <v>1990</v>
      </c>
      <c r="B4" s="15">
        <v>74913.7</v>
      </c>
      <c r="C4" s="15">
        <v>3945.4</v>
      </c>
      <c r="D4" s="15">
        <v>2934.4</v>
      </c>
      <c r="E4" s="16">
        <f>SUM(C4:D4)</f>
        <v>6879.8</v>
      </c>
      <c r="F4" s="15">
        <f t="shared" ref="F4:F23" si="0">E4-B4</f>
        <v>-68033.899999999994</v>
      </c>
    </row>
    <row r="5" spans="1:6" s="1" customFormat="1" ht="21.75" customHeight="1">
      <c r="A5" s="3">
        <v>1991</v>
      </c>
      <c r="B5" s="15">
        <v>82252.7</v>
      </c>
      <c r="C5" s="15">
        <v>4999.7</v>
      </c>
      <c r="D5" s="15">
        <v>3803</v>
      </c>
      <c r="E5" s="16">
        <f t="shared" ref="E5:E13" si="1">SUM(C5:D5)</f>
        <v>8802.7000000000007</v>
      </c>
      <c r="F5" s="15">
        <f t="shared" si="0"/>
        <v>-73450</v>
      </c>
    </row>
    <row r="6" spans="1:6" s="1" customFormat="1" ht="21.75" customHeight="1">
      <c r="A6" s="3">
        <v>1992</v>
      </c>
      <c r="B6" s="15">
        <v>104818.3</v>
      </c>
      <c r="C6" s="15">
        <v>6432.8</v>
      </c>
      <c r="D6" s="15">
        <v>7630.2</v>
      </c>
      <c r="E6" s="16">
        <f t="shared" si="1"/>
        <v>14063</v>
      </c>
      <c r="F6" s="15">
        <f t="shared" si="0"/>
        <v>-90755.3</v>
      </c>
    </row>
    <row r="7" spans="1:6" s="1" customFormat="1" ht="21.75" customHeight="1">
      <c r="A7" s="3">
        <v>1993</v>
      </c>
      <c r="B7" s="15">
        <v>135663.70000000001</v>
      </c>
      <c r="C7" s="15">
        <v>5234.7</v>
      </c>
      <c r="D7" s="15">
        <v>11091</v>
      </c>
      <c r="E7" s="16">
        <f t="shared" si="1"/>
        <v>16325.7</v>
      </c>
      <c r="F7" s="15">
        <f t="shared" si="0"/>
        <v>-119338.00000000001</v>
      </c>
    </row>
    <row r="8" spans="1:6" s="1" customFormat="1" ht="21.75" customHeight="1">
      <c r="A8" s="3">
        <v>1994</v>
      </c>
      <c r="B8" s="15">
        <v>180586</v>
      </c>
      <c r="C8" s="15">
        <v>3800.3</v>
      </c>
      <c r="D8" s="15">
        <v>14493.5</v>
      </c>
      <c r="E8" s="16">
        <f t="shared" si="1"/>
        <v>18293.8</v>
      </c>
      <c r="F8" s="15">
        <f t="shared" si="0"/>
        <v>-162292.20000000001</v>
      </c>
    </row>
    <row r="9" spans="1:6" s="1" customFormat="1" ht="21.75" customHeight="1">
      <c r="A9" s="3">
        <v>1995</v>
      </c>
      <c r="B9" s="15">
        <v>209342</v>
      </c>
      <c r="C9" s="15">
        <v>9533.4</v>
      </c>
      <c r="D9" s="15">
        <v>17474.7</v>
      </c>
      <c r="E9" s="16">
        <f t="shared" si="1"/>
        <v>27008.1</v>
      </c>
      <c r="F9" s="15">
        <f t="shared" si="0"/>
        <v>-182333.9</v>
      </c>
    </row>
    <row r="10" spans="1:6" s="1" customFormat="1" ht="21.75" customHeight="1">
      <c r="A10" s="3">
        <v>1996</v>
      </c>
      <c r="B10" s="15">
        <v>199058.1</v>
      </c>
      <c r="C10" s="15">
        <v>16619.599999999999</v>
      </c>
      <c r="D10" s="15">
        <v>24383</v>
      </c>
      <c r="E10" s="16">
        <f t="shared" si="1"/>
        <v>41002.6</v>
      </c>
      <c r="F10" s="15">
        <f t="shared" si="0"/>
        <v>-158055.5</v>
      </c>
    </row>
    <row r="11" spans="1:6" s="1" customFormat="1" ht="21.75" customHeight="1">
      <c r="A11" s="3">
        <v>1997</v>
      </c>
      <c r="B11" s="15">
        <v>171233.9</v>
      </c>
      <c r="C11" s="15">
        <v>17560.2</v>
      </c>
      <c r="D11" s="15">
        <v>28545.5</v>
      </c>
      <c r="E11" s="16">
        <f t="shared" si="1"/>
        <v>46105.7</v>
      </c>
      <c r="F11" s="15">
        <f t="shared" si="0"/>
        <v>-125128.2</v>
      </c>
    </row>
    <row r="12" spans="1:6" s="1" customFormat="1" ht="21.75" customHeight="1">
      <c r="A12" s="3">
        <v>1998</v>
      </c>
      <c r="B12" s="15">
        <v>196701.5</v>
      </c>
      <c r="C12" s="15">
        <v>16564.099999999999</v>
      </c>
      <c r="D12" s="15">
        <v>1606.7</v>
      </c>
      <c r="E12" s="16">
        <f t="shared" si="1"/>
        <v>18170.8</v>
      </c>
      <c r="F12" s="15">
        <f t="shared" si="0"/>
        <v>-178530.7</v>
      </c>
    </row>
    <row r="13" spans="1:6" s="1" customFormat="1" ht="21.75" customHeight="1">
      <c r="A13" s="3">
        <v>1999</v>
      </c>
      <c r="B13" s="15">
        <v>153961.60000000001</v>
      </c>
      <c r="C13" s="15">
        <v>24439.8</v>
      </c>
      <c r="D13" s="15">
        <v>1655.1</v>
      </c>
      <c r="E13" s="16">
        <f t="shared" si="1"/>
        <v>26094.899999999998</v>
      </c>
      <c r="F13" s="15">
        <f t="shared" si="0"/>
        <v>-127866.70000000001</v>
      </c>
    </row>
    <row r="14" spans="1:6" s="1" customFormat="1" ht="21.75" customHeight="1">
      <c r="A14" s="6">
        <v>2000</v>
      </c>
      <c r="B14" s="17">
        <v>12047.6</v>
      </c>
      <c r="C14" s="17">
        <v>77121.8</v>
      </c>
      <c r="D14" s="17">
        <v>2586.1</v>
      </c>
      <c r="E14" s="18">
        <v>79707.900000000009</v>
      </c>
      <c r="F14" s="15">
        <f t="shared" si="0"/>
        <v>67660.3</v>
      </c>
    </row>
    <row r="15" spans="1:6" s="1" customFormat="1" ht="21.75" customHeight="1">
      <c r="A15" s="6">
        <v>2001</v>
      </c>
      <c r="B15" s="17">
        <v>253.3</v>
      </c>
      <c r="C15" s="17">
        <v>102853.3</v>
      </c>
      <c r="D15" s="17">
        <v>3635</v>
      </c>
      <c r="E15" s="18">
        <v>106488.3</v>
      </c>
      <c r="F15" s="15">
        <f t="shared" si="0"/>
        <v>106235</v>
      </c>
    </row>
    <row r="16" spans="1:6" s="1" customFormat="1" ht="21.75" customHeight="1">
      <c r="A16" s="6">
        <v>2002</v>
      </c>
      <c r="B16" s="17">
        <v>685.6</v>
      </c>
      <c r="C16" s="17">
        <v>147708.6</v>
      </c>
      <c r="D16" s="17">
        <v>47602.400000000001</v>
      </c>
      <c r="E16" s="18">
        <v>195311</v>
      </c>
      <c r="F16" s="15">
        <f t="shared" si="0"/>
        <v>194625.4</v>
      </c>
    </row>
    <row r="17" spans="1:6" s="1" customFormat="1" ht="21.75" customHeight="1">
      <c r="A17" s="6">
        <v>2003</v>
      </c>
      <c r="B17" s="17">
        <v>205.6</v>
      </c>
      <c r="C17" s="17">
        <v>100499.6</v>
      </c>
      <c r="D17" s="17">
        <v>57699.199999999997</v>
      </c>
      <c r="E17" s="18">
        <v>158198.79999999999</v>
      </c>
      <c r="F17" s="15">
        <f t="shared" si="0"/>
        <v>157993.19999999998</v>
      </c>
    </row>
    <row r="18" spans="1:6" s="1" customFormat="1" ht="21.75" customHeight="1">
      <c r="A18" s="6">
        <v>2004</v>
      </c>
      <c r="B18" s="17">
        <v>2605.8000000000002</v>
      </c>
      <c r="C18" s="17">
        <v>169014.6</v>
      </c>
      <c r="D18" s="17">
        <v>56891.6</v>
      </c>
      <c r="E18" s="18">
        <v>225906.2</v>
      </c>
      <c r="F18" s="15">
        <f t="shared" si="0"/>
        <v>223300.40000000002</v>
      </c>
    </row>
    <row r="19" spans="1:6" s="1" customFormat="1" ht="21.75" customHeight="1">
      <c r="A19" s="6">
        <v>2005</v>
      </c>
      <c r="B19" s="17">
        <v>982.2</v>
      </c>
      <c r="C19" s="17">
        <v>216048.4</v>
      </c>
      <c r="D19" s="17">
        <v>57771.8</v>
      </c>
      <c r="E19" s="18">
        <v>273820.2</v>
      </c>
      <c r="F19" s="15">
        <f t="shared" si="0"/>
        <v>272838</v>
      </c>
    </row>
    <row r="20" spans="1:6" s="1" customFormat="1" ht="21.75" customHeight="1">
      <c r="A20" s="6">
        <v>2006</v>
      </c>
      <c r="B20" s="17">
        <v>3385.9</v>
      </c>
      <c r="C20" s="17">
        <v>294827.5</v>
      </c>
      <c r="D20" s="17">
        <v>62348.9</v>
      </c>
      <c r="E20" s="18">
        <v>357176.4</v>
      </c>
      <c r="F20" s="15">
        <f t="shared" si="0"/>
        <v>353790.5</v>
      </c>
    </row>
    <row r="21" spans="1:6" s="1" customFormat="1" ht="21.75" customHeight="1">
      <c r="A21" s="6">
        <v>2007</v>
      </c>
      <c r="B21" s="17">
        <v>417.7</v>
      </c>
      <c r="C21" s="17">
        <v>222608.8</v>
      </c>
      <c r="D21" s="17">
        <v>65116</v>
      </c>
      <c r="E21" s="18">
        <v>287724.79999999999</v>
      </c>
      <c r="F21" s="15">
        <f t="shared" si="0"/>
        <v>287307.09999999998</v>
      </c>
    </row>
    <row r="22" spans="1:6" s="1" customFormat="1" ht="21.75" customHeight="1">
      <c r="A22" s="6">
        <v>2008</v>
      </c>
      <c r="B22" s="17">
        <v>105921.5</v>
      </c>
      <c r="C22" s="17">
        <v>268500.59999999998</v>
      </c>
      <c r="D22" s="17">
        <v>67113.3</v>
      </c>
      <c r="E22" s="18">
        <v>335613.89999999997</v>
      </c>
      <c r="F22" s="15">
        <f t="shared" si="0"/>
        <v>229692.39999999997</v>
      </c>
    </row>
    <row r="23" spans="1:6" s="1" customFormat="1" ht="21.75" customHeight="1">
      <c r="A23" s="6">
        <v>2009</v>
      </c>
      <c r="B23" s="17">
        <v>329202</v>
      </c>
      <c r="C23" s="17">
        <v>315847</v>
      </c>
      <c r="D23" s="17">
        <v>76029.7</v>
      </c>
      <c r="E23" s="18">
        <v>391876.7</v>
      </c>
      <c r="F23" s="15">
        <f t="shared" si="0"/>
        <v>62674.700000000012</v>
      </c>
    </row>
    <row r="24" spans="1:6" s="1" customFormat="1" ht="21.75">
      <c r="A24" s="19" t="s">
        <v>7</v>
      </c>
      <c r="B24" s="19"/>
      <c r="C24" s="19"/>
      <c r="D24" s="19"/>
      <c r="E24" s="19"/>
      <c r="F24" s="19"/>
    </row>
    <row r="25" spans="1:6" s="1" customFormat="1" ht="11.25" customHeight="1"/>
    <row r="26" spans="1:6" s="1" customFormat="1" ht="11.25" customHeight="1"/>
    <row r="27" spans="1:6" s="1" customFormat="1" ht="11.25" customHeight="1">
      <c r="A27" s="4"/>
    </row>
    <row r="28" spans="1:6" s="1" customFormat="1" ht="11.25" customHeight="1"/>
    <row r="29" spans="1:6" s="1" customFormat="1" ht="11.25" customHeight="1"/>
    <row r="30" spans="1:6" s="1" customFormat="1" ht="11.25" customHeight="1"/>
    <row r="31" spans="1:6" s="1" customFormat="1" ht="11.25" customHeight="1"/>
    <row r="32" spans="1:6" s="1" customFormat="1" ht="11.25" customHeight="1"/>
    <row r="33" spans="6:6" s="1" customFormat="1" ht="11.25" customHeight="1"/>
    <row r="34" spans="6:6" s="1" customFormat="1" ht="11.25" customHeight="1"/>
    <row r="35" spans="6:6" s="1" customFormat="1" ht="11.25" customHeight="1"/>
    <row r="36" spans="6:6" s="1" customFormat="1" ht="11.25" customHeight="1"/>
    <row r="37" spans="6:6" s="1" customFormat="1" ht="11.25" customHeight="1"/>
    <row r="38" spans="6:6" s="1" customFormat="1" ht="11.25" customHeight="1"/>
    <row r="39" spans="6:6" s="1" customFormat="1" ht="11.25" customHeight="1"/>
    <row r="40" spans="6:6" s="1" customFormat="1" ht="11.25" customHeight="1"/>
    <row r="41" spans="6:6" s="1" customFormat="1" ht="11.25" customHeight="1"/>
    <row r="42" spans="6:6" s="1" customFormat="1" ht="11.25" customHeight="1"/>
    <row r="43" spans="6:6" s="1" customFormat="1" ht="11.25" customHeight="1"/>
    <row r="44" spans="6:6" s="1" customFormat="1" ht="11.25" customHeight="1"/>
    <row r="45" spans="6:6" s="1" customFormat="1" ht="11.25" customHeight="1"/>
    <row r="46" spans="6:6" s="1" customFormat="1" ht="11.25" customHeight="1"/>
    <row r="47" spans="6:6" s="1" customFormat="1" ht="11.25" customHeight="1">
      <c r="F47" s="5"/>
    </row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</sheetData>
  <mergeCells count="6">
    <mergeCell ref="A24:F24"/>
    <mergeCell ref="A1:F1"/>
    <mergeCell ref="A2:A3"/>
    <mergeCell ref="B2:B3"/>
    <mergeCell ref="C2:E2"/>
    <mergeCell ref="F2:F3"/>
  </mergeCells>
  <phoneticPr fontId="1" type="noConversion"/>
  <pageMargins left="0.75" right="0.75" top="1" bottom="1" header="0.5" footer="0.5"/>
  <pageSetup paperSize="9"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BO24</vt:lpstr>
      <vt:lpstr>'BO24'!Print_Area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-اليمن</dc:title>
  <dc:creator>المركز الوطني للمعلومات -اليمن</dc:creator>
  <cp:lastModifiedBy>bgash</cp:lastModifiedBy>
  <cp:lastPrinted>2005-12-25T09:04:58Z</cp:lastPrinted>
  <dcterms:created xsi:type="dcterms:W3CDTF">2005-09-28T07:55:02Z</dcterms:created>
  <dcterms:modified xsi:type="dcterms:W3CDTF">2011-02-06T07:15:14Z</dcterms:modified>
</cp:coreProperties>
</file>