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10" windowWidth="12120" windowHeight="9000" tabRatio="800" activeTab="0"/>
  </bookViews>
  <sheets>
    <sheet name="8 " sheetId="1" r:id="rId1"/>
  </sheets>
  <definedNames>
    <definedName name="_xlnm.Print_Area" localSheetId="0">'8 '!$A$1:$R$32</definedName>
    <definedName name="Print_Area_MI" localSheetId="0">#REF!</definedName>
    <definedName name="Print_Area_MI">#REF!</definedName>
    <definedName name="vvvvvv" localSheetId="0">#REF!</definedName>
    <definedName name="vvvvvv">#REF!</definedName>
  </definedNames>
  <calcPr fullCalcOnLoad="1"/>
</workbook>
</file>

<file path=xl/sharedStrings.xml><?xml version="1.0" encoding="utf-8"?>
<sst xmlns="http://schemas.openxmlformats.org/spreadsheetml/2006/main" count="40" uniqueCount="37">
  <si>
    <t>Total</t>
  </si>
  <si>
    <t>*2018</t>
  </si>
  <si>
    <r>
      <t>نهاية الفترة</t>
    </r>
    <r>
      <rPr>
        <b/>
        <sz val="11"/>
        <rFont val="Arial"/>
        <family val="2"/>
      </rPr>
      <t xml:space="preserve">
End of period</t>
    </r>
  </si>
  <si>
    <t>الإجمالي</t>
  </si>
  <si>
    <t>* تقديرات اولية</t>
  </si>
  <si>
    <t>* Preliminary estimates</t>
  </si>
  <si>
    <t xml:space="preserve">   (بالمليون ريال ) (In millions of rials)  </t>
  </si>
  <si>
    <t>Public enterprises</t>
  </si>
  <si>
    <t xml:space="preserve"> إعادة الشراء</t>
  </si>
  <si>
    <t>(repos)</t>
  </si>
  <si>
    <r>
      <t xml:space="preserve">الاحتياطي </t>
    </r>
    <r>
      <rPr>
        <b/>
        <sz val="11"/>
        <rFont val="Arial"/>
        <family val="2"/>
      </rPr>
      <t xml:space="preserve">              Reserves</t>
    </r>
  </si>
  <si>
    <r>
      <t xml:space="preserve">الأصول الخارجية        </t>
    </r>
    <r>
      <rPr>
        <b/>
        <sz val="11"/>
        <rFont val="Arial"/>
        <family val="2"/>
      </rPr>
      <t xml:space="preserve">       Foreign assets</t>
    </r>
  </si>
  <si>
    <r>
      <t xml:space="preserve">القروض والسلفيات  </t>
    </r>
    <r>
      <rPr>
        <b/>
        <sz val="11"/>
        <rFont val="Arial"/>
        <family val="2"/>
      </rPr>
      <t xml:space="preserve">                   Loans and advances  </t>
    </r>
  </si>
  <si>
    <r>
      <t>أصول أخرى</t>
    </r>
    <r>
      <rPr>
        <b/>
        <sz val="11"/>
        <rFont val="Arial"/>
        <family val="2"/>
      </rPr>
      <t xml:space="preserve">
Other assets</t>
    </r>
  </si>
  <si>
    <r>
      <t xml:space="preserve">إجمالي الأصول
</t>
    </r>
    <r>
      <rPr>
        <b/>
        <sz val="11"/>
        <rFont val="Arial"/>
        <family val="2"/>
      </rPr>
      <t xml:space="preserve">
Total assets</t>
    </r>
  </si>
  <si>
    <t>النقد المحلى</t>
  </si>
  <si>
    <t>أرصده لدى البنك المركزي</t>
  </si>
  <si>
    <t>البنوك في الخارج</t>
  </si>
  <si>
    <t>غير مقيمين</t>
  </si>
  <si>
    <t>أخرى**</t>
  </si>
  <si>
    <t>الحكومه</t>
  </si>
  <si>
    <t xml:space="preserve"> المؤسسات العامة</t>
  </si>
  <si>
    <t>القطاع الخاص</t>
  </si>
  <si>
    <t>شهادات إبداع</t>
  </si>
  <si>
    <t xml:space="preserve">Local currency </t>
  </si>
  <si>
    <t xml:space="preserve"> Deposits with CBY</t>
  </si>
  <si>
    <t xml:space="preserve"> Banks abroad</t>
  </si>
  <si>
    <t>Non- residents</t>
  </si>
  <si>
    <t>Others**</t>
  </si>
  <si>
    <t xml:space="preserve"> Total</t>
  </si>
  <si>
    <t>Gover- nment</t>
  </si>
  <si>
    <t xml:space="preserve"> Private  sector</t>
  </si>
  <si>
    <t xml:space="preserve">Certificates  of deposit </t>
  </si>
  <si>
    <t>** يتضمن العمود " أصول خارجية أخرى" ( النقد الأجنبي+ إستثمارات أجنبية)</t>
  </si>
  <si>
    <t>** The column on foreign assets includes ( foreign monetary+ foreign investments)</t>
  </si>
  <si>
    <t>جدول رقم (8) الميزانية الموحدة للبنوك التجارية والإسلامية(الأصول) خلال الفترة 1998-2018م</t>
  </si>
  <si>
    <t>Table No. (8) 'Consolidated Balance Sheet of the Commercial and Islamic Banks (Assets): 1998 - 2018</t>
  </si>
</sst>
</file>

<file path=xl/styles.xml><?xml version="1.0" encoding="utf-8"?>
<styleSheet xmlns="http://schemas.openxmlformats.org/spreadsheetml/2006/main">
  <numFmts count="13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_-&quot;ر.س.‏&quot;\ * #,##0_-;_-&quot;ر.س.‏&quot;\ * #,##0\-;_-&quot;ر.س.‏&quot;\ * &quot;-&quot;_-;_-@_-"/>
    <numFmt numFmtId="165" formatCode="_-&quot;ر.س.‏&quot;\ * #,##0.00_-;_-&quot;ر.س.‏&quot;\ * #,##0.00\-;_-&quot;ر.س.‏&quot;\ * &quot;-&quot;??_-;_-@_-"/>
    <numFmt numFmtId="166" formatCode="_(* #,##0.00_);_(* \(#,##0.00\);_(* &quot;-&quot;??_);_(@_)"/>
    <numFmt numFmtId="167" formatCode="#,##0.0"/>
    <numFmt numFmtId="168" formatCode="0.0_)"/>
  </numFmts>
  <fonts count="46">
    <font>
      <sz val="10"/>
      <name val="Arial"/>
      <family val="0"/>
    </font>
    <font>
      <sz val="11"/>
      <color indexed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u val="single"/>
      <sz val="12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double"/>
      <top/>
      <bottom/>
    </border>
    <border>
      <left/>
      <right style="thin"/>
      <top/>
      <bottom/>
    </border>
    <border>
      <left style="thin"/>
      <right style="double"/>
      <top/>
      <bottom style="thin"/>
    </border>
    <border>
      <left style="thin"/>
      <right style="double"/>
      <top style="hair"/>
      <bottom style="thin"/>
    </border>
    <border>
      <left style="double"/>
      <right style="thin"/>
      <top style="hair"/>
      <bottom style="hair"/>
    </border>
    <border>
      <left style="double"/>
      <right style="double"/>
      <top style="hair"/>
      <bottom style="hair"/>
    </border>
    <border>
      <left/>
      <right style="thin"/>
      <top style="hair"/>
      <bottom style="thin"/>
    </border>
    <border>
      <left style="thin"/>
      <right style="double"/>
      <top style="hair"/>
      <bottom style="hair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 style="thin"/>
      <right/>
      <top/>
      <bottom style="hair"/>
    </border>
    <border>
      <left style="thin"/>
      <right style="thin"/>
      <top/>
      <bottom style="hair"/>
    </border>
    <border>
      <left style="thin"/>
      <right style="double"/>
      <top/>
      <bottom style="hair"/>
    </border>
    <border>
      <left style="double"/>
      <right style="thin"/>
      <top/>
      <bottom style="hair"/>
    </border>
    <border>
      <left/>
      <right style="thin"/>
      <top/>
      <bottom style="hair"/>
    </border>
    <border>
      <left style="double"/>
      <right style="double"/>
      <top/>
      <bottom style="hair"/>
    </border>
    <border>
      <left/>
      <right style="thin"/>
      <top/>
      <bottom style="thin"/>
    </border>
    <border>
      <left style="thin"/>
      <right/>
      <top/>
      <bottom style="thin"/>
    </border>
    <border>
      <left style="double"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double"/>
      <right style="double"/>
      <top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0" borderId="2" applyNumberFormat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9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167" fontId="2" fillId="33" borderId="10" xfId="45" applyNumberFormat="1" applyFont="1" applyFill="1" applyBorder="1" applyAlignment="1" applyProtection="1">
      <alignment horizontal="center" vertical="center"/>
      <protection/>
    </xf>
    <xf numFmtId="0" fontId="2" fillId="33" borderId="11" xfId="45" applyFont="1" applyFill="1" applyBorder="1" applyAlignment="1">
      <alignment horizontal="center" vertical="center"/>
      <protection/>
    </xf>
    <xf numFmtId="0" fontId="2" fillId="33" borderId="12" xfId="45" applyFont="1" applyFill="1" applyBorder="1" applyAlignment="1">
      <alignment horizontal="center" vertical="center"/>
      <protection/>
    </xf>
    <xf numFmtId="0" fontId="2" fillId="33" borderId="13" xfId="45" applyFont="1" applyFill="1" applyBorder="1" applyAlignment="1">
      <alignment horizontal="center" vertical="center"/>
      <protection/>
    </xf>
    <xf numFmtId="0" fontId="12" fillId="33" borderId="0" xfId="45" applyFont="1" applyFill="1" applyAlignment="1">
      <alignment wrapText="1"/>
      <protection/>
    </xf>
    <xf numFmtId="0" fontId="4" fillId="33" borderId="0" xfId="45" applyFont="1" applyFill="1" applyAlignment="1">
      <alignment vertical="center"/>
      <protection/>
    </xf>
    <xf numFmtId="0" fontId="8" fillId="33" borderId="0" xfId="45" applyFont="1" applyFill="1" applyAlignment="1">
      <alignment vertical="center" readingOrder="1"/>
      <protection/>
    </xf>
    <xf numFmtId="0" fontId="2" fillId="33" borderId="0" xfId="45" applyFont="1" applyFill="1" applyBorder="1" applyAlignment="1" applyProtection="1">
      <alignment horizontal="right" wrapText="1"/>
      <protection/>
    </xf>
    <xf numFmtId="0" fontId="2" fillId="33" borderId="0" xfId="45" applyFont="1" applyFill="1" applyBorder="1" applyAlignment="1" applyProtection="1" quotePrefix="1">
      <alignment horizontal="left" wrapText="1"/>
      <protection/>
    </xf>
    <xf numFmtId="0" fontId="2" fillId="33" borderId="0" xfId="45" applyFont="1" applyFill="1" applyBorder="1" applyAlignment="1" applyProtection="1">
      <alignment horizontal="fill" wrapText="1"/>
      <protection/>
    </xf>
    <xf numFmtId="0" fontId="6" fillId="33" borderId="14" xfId="45" applyFont="1" applyFill="1" applyBorder="1" applyAlignment="1" applyProtection="1" quotePrefix="1">
      <alignment horizontal="center" vertical="center" wrapText="1"/>
      <protection/>
    </xf>
    <xf numFmtId="0" fontId="2" fillId="33" borderId="0" xfId="45" applyFont="1" applyFill="1" applyBorder="1" applyAlignment="1" applyProtection="1">
      <alignment wrapText="1"/>
      <protection/>
    </xf>
    <xf numFmtId="0" fontId="2" fillId="33" borderId="15" xfId="45" applyFont="1" applyFill="1" applyBorder="1" applyAlignment="1" applyProtection="1">
      <alignment horizontal="center" vertical="center" wrapText="1"/>
      <protection/>
    </xf>
    <xf numFmtId="0" fontId="2" fillId="33" borderId="16" xfId="45" applyFont="1" applyFill="1" applyBorder="1" applyAlignment="1" applyProtection="1">
      <alignment horizontal="center" vertical="center" wrapText="1"/>
      <protection/>
    </xf>
    <xf numFmtId="0" fontId="6" fillId="33" borderId="17" xfId="45" applyFont="1" applyFill="1" applyBorder="1" applyAlignment="1" applyProtection="1" quotePrefix="1">
      <alignment horizontal="center" vertical="center" wrapText="1"/>
      <protection/>
    </xf>
    <xf numFmtId="167" fontId="2" fillId="33" borderId="12" xfId="45" applyNumberFormat="1" applyFont="1" applyFill="1" applyBorder="1" applyAlignment="1">
      <alignment horizontal="center" vertical="center"/>
      <protection/>
    </xf>
    <xf numFmtId="167" fontId="2" fillId="33" borderId="18" xfId="45" applyNumberFormat="1" applyFont="1" applyFill="1" applyBorder="1" applyAlignment="1">
      <alignment horizontal="center" vertical="center"/>
      <protection/>
    </xf>
    <xf numFmtId="167" fontId="2" fillId="33" borderId="19" xfId="45" applyNumberFormat="1" applyFont="1" applyFill="1" applyBorder="1" applyAlignment="1">
      <alignment horizontal="center" vertical="center"/>
      <protection/>
    </xf>
    <xf numFmtId="167" fontId="2" fillId="33" borderId="10" xfId="45" applyNumberFormat="1" applyFont="1" applyFill="1" applyBorder="1" applyAlignment="1">
      <alignment horizontal="center" vertical="center"/>
      <protection/>
    </xf>
    <xf numFmtId="167" fontId="2" fillId="33" borderId="20" xfId="45" applyNumberFormat="1" applyFont="1" applyFill="1" applyBorder="1" applyAlignment="1">
      <alignment horizontal="center" vertical="center"/>
      <protection/>
    </xf>
    <xf numFmtId="167" fontId="2" fillId="33" borderId="21" xfId="45" applyNumberFormat="1" applyFont="1" applyFill="1" applyBorder="1" applyAlignment="1" applyProtection="1">
      <alignment horizontal="center" vertical="center"/>
      <protection/>
    </xf>
    <xf numFmtId="167" fontId="2" fillId="33" borderId="22" xfId="45" applyNumberFormat="1" applyFont="1" applyFill="1" applyBorder="1" applyAlignment="1">
      <alignment horizontal="center" vertical="center"/>
      <protection/>
    </xf>
    <xf numFmtId="167" fontId="2" fillId="33" borderId="13" xfId="45" applyNumberFormat="1" applyFont="1" applyFill="1" applyBorder="1" applyAlignment="1">
      <alignment horizontal="center" vertical="center"/>
      <protection/>
    </xf>
    <xf numFmtId="167" fontId="2" fillId="33" borderId="21" xfId="45" applyNumberFormat="1" applyFont="1" applyFill="1" applyBorder="1" applyAlignment="1">
      <alignment horizontal="center" vertical="center"/>
      <protection/>
    </xf>
    <xf numFmtId="0" fontId="3" fillId="33" borderId="0" xfId="45" applyFont="1" applyFill="1" applyAlignment="1">
      <alignment vertical="top" wrapText="1" readingOrder="1"/>
      <protection/>
    </xf>
    <xf numFmtId="0" fontId="8" fillId="33" borderId="0" xfId="45" applyFont="1" applyFill="1" applyAlignment="1" applyProtection="1">
      <alignment horizontal="left" vertical="center"/>
      <protection/>
    </xf>
    <xf numFmtId="0" fontId="8" fillId="33" borderId="0" xfId="45" applyFont="1" applyFill="1" applyAlignment="1" applyProtection="1">
      <alignment horizontal="left" vertical="center" readingOrder="1"/>
      <protection/>
    </xf>
    <xf numFmtId="0" fontId="8" fillId="33" borderId="0" xfId="45" applyFont="1" applyFill="1" applyAlignment="1">
      <alignment horizontal="left" vertical="center" readingOrder="1"/>
      <protection/>
    </xf>
    <xf numFmtId="0" fontId="0" fillId="33" borderId="0" xfId="45" applyFont="1" applyFill="1" applyAlignment="1">
      <alignment vertical="center"/>
      <protection/>
    </xf>
    <xf numFmtId="0" fontId="0" fillId="33" borderId="0" xfId="45" applyFont="1" applyFill="1" applyAlignment="1">
      <alignment horizontal="center" vertical="center"/>
      <protection/>
    </xf>
    <xf numFmtId="0" fontId="2" fillId="33" borderId="23" xfId="45" applyFont="1" applyFill="1" applyBorder="1" applyAlignment="1" applyProtection="1">
      <alignment horizontal="center" vertical="center" wrapText="1"/>
      <protection/>
    </xf>
    <xf numFmtId="0" fontId="6" fillId="33" borderId="14" xfId="45" applyFont="1" applyFill="1" applyBorder="1" applyAlignment="1" applyProtection="1">
      <alignment horizontal="center" vertical="center" wrapText="1"/>
      <protection/>
    </xf>
    <xf numFmtId="0" fontId="2" fillId="33" borderId="24" xfId="45" applyFont="1" applyFill="1" applyBorder="1" applyAlignment="1" applyProtection="1">
      <alignment horizontal="center" vertical="center"/>
      <protection/>
    </xf>
    <xf numFmtId="0" fontId="2" fillId="33" borderId="25" xfId="45" applyFont="1" applyFill="1" applyBorder="1" applyAlignment="1" applyProtection="1">
      <alignment horizontal="center" vertical="center" wrapText="1"/>
      <protection/>
    </xf>
    <xf numFmtId="0" fontId="2" fillId="33" borderId="26" xfId="45" applyFont="1" applyFill="1" applyBorder="1" applyAlignment="1" applyProtection="1">
      <alignment horizontal="center" vertical="center" wrapText="1"/>
      <protection/>
    </xf>
    <xf numFmtId="0" fontId="6" fillId="33" borderId="27" xfId="45" applyFont="1" applyFill="1" applyBorder="1" applyAlignment="1" applyProtection="1">
      <alignment horizontal="center" vertical="center" wrapText="1"/>
      <protection/>
    </xf>
    <xf numFmtId="0" fontId="2" fillId="33" borderId="28" xfId="45" applyFont="1" applyFill="1" applyBorder="1" applyAlignment="1">
      <alignment horizontal="center" vertical="center"/>
      <protection/>
    </xf>
    <xf numFmtId="167" fontId="2" fillId="33" borderId="29" xfId="45" applyNumberFormat="1" applyFont="1" applyFill="1" applyBorder="1" applyAlignment="1">
      <alignment horizontal="center" vertical="center"/>
      <protection/>
    </xf>
    <xf numFmtId="167" fontId="2" fillId="33" borderId="30" xfId="45" applyNumberFormat="1" applyFont="1" applyFill="1" applyBorder="1" applyAlignment="1">
      <alignment horizontal="center" vertical="center"/>
      <protection/>
    </xf>
    <xf numFmtId="167" fontId="2" fillId="33" borderId="31" xfId="45" applyNumberFormat="1" applyFont="1" applyFill="1" applyBorder="1" applyAlignment="1">
      <alignment horizontal="center" vertical="center"/>
      <protection/>
    </xf>
    <xf numFmtId="167" fontId="2" fillId="33" borderId="32" xfId="45" applyNumberFormat="1" applyFont="1" applyFill="1" applyBorder="1" applyAlignment="1">
      <alignment horizontal="center" vertical="center"/>
      <protection/>
    </xf>
    <xf numFmtId="167" fontId="2" fillId="33" borderId="33" xfId="45" applyNumberFormat="1" applyFont="1" applyFill="1" applyBorder="1" applyAlignment="1">
      <alignment horizontal="center" vertical="center"/>
      <protection/>
    </xf>
    <xf numFmtId="167" fontId="2" fillId="33" borderId="32" xfId="45" applyNumberFormat="1" applyFont="1" applyFill="1" applyBorder="1" applyAlignment="1" applyProtection="1">
      <alignment horizontal="center" vertical="center"/>
      <protection/>
    </xf>
    <xf numFmtId="168" fontId="6" fillId="33" borderId="14" xfId="45" applyNumberFormat="1" applyFont="1" applyFill="1" applyBorder="1" applyAlignment="1" applyProtection="1" quotePrefix="1">
      <alignment horizontal="center" vertical="center" wrapText="1"/>
      <protection/>
    </xf>
    <xf numFmtId="0" fontId="6" fillId="33" borderId="34" xfId="45" applyFont="1" applyFill="1" applyBorder="1" applyAlignment="1" applyProtection="1" quotePrefix="1">
      <alignment horizontal="center" vertical="center" wrapText="1"/>
      <protection/>
    </xf>
    <xf numFmtId="0" fontId="5" fillId="33" borderId="14" xfId="45" applyFont="1" applyFill="1" applyBorder="1" applyAlignment="1" applyProtection="1">
      <alignment horizontal="center" vertical="center" wrapText="1"/>
      <protection/>
    </xf>
    <xf numFmtId="0" fontId="6" fillId="33" borderId="35" xfId="45" applyFont="1" applyFill="1" applyBorder="1" applyAlignment="1" applyProtection="1">
      <alignment horizontal="center" vertical="center" wrapText="1"/>
      <protection/>
    </xf>
    <xf numFmtId="0" fontId="6" fillId="33" borderId="17" xfId="45" applyFont="1" applyFill="1" applyBorder="1" applyAlignment="1" applyProtection="1">
      <alignment horizontal="center" vertical="center" wrapText="1"/>
      <protection/>
    </xf>
    <xf numFmtId="0" fontId="9" fillId="33" borderId="0" xfId="45" applyFont="1" applyFill="1" applyBorder="1" applyAlignment="1">
      <alignment horizontal="center" vertical="center" readingOrder="2"/>
      <protection/>
    </xf>
    <xf numFmtId="0" fontId="0" fillId="33" borderId="0" xfId="45" applyFont="1" applyFill="1" applyAlignment="1">
      <alignment horizontal="center" vertical="center"/>
      <protection/>
    </xf>
    <xf numFmtId="0" fontId="2" fillId="33" borderId="26" xfId="45" applyFont="1" applyFill="1" applyBorder="1" applyAlignment="1" applyProtection="1">
      <alignment horizontal="center" vertical="center" wrapText="1"/>
      <protection/>
    </xf>
    <xf numFmtId="0" fontId="6" fillId="33" borderId="36" xfId="45" applyFont="1" applyFill="1" applyBorder="1" applyAlignment="1" applyProtection="1">
      <alignment horizontal="center" vertical="center" wrapText="1"/>
      <protection/>
    </xf>
    <xf numFmtId="0" fontId="6" fillId="33" borderId="27" xfId="45" applyFont="1" applyFill="1" applyBorder="1" applyAlignment="1" applyProtection="1">
      <alignment horizontal="center" vertical="center" wrapText="1"/>
      <protection/>
    </xf>
    <xf numFmtId="0" fontId="6" fillId="33" borderId="37" xfId="45" applyFont="1" applyFill="1" applyBorder="1" applyAlignment="1">
      <alignment horizontal="right" vertical="top" wrapText="1" readingOrder="2"/>
      <protection/>
    </xf>
    <xf numFmtId="0" fontId="5" fillId="33" borderId="37" xfId="45" applyFont="1" applyFill="1" applyBorder="1" applyAlignment="1">
      <alignment horizontal="left" vertical="top" wrapText="1"/>
      <protection/>
    </xf>
    <xf numFmtId="0" fontId="6" fillId="33" borderId="0" xfId="45" applyFont="1" applyFill="1" applyBorder="1" applyAlignment="1">
      <alignment horizontal="right" vertical="top" wrapText="1" readingOrder="2"/>
      <protection/>
    </xf>
    <xf numFmtId="0" fontId="5" fillId="33" borderId="0" xfId="45" applyFont="1" applyFill="1" applyAlignment="1" applyProtection="1">
      <alignment horizontal="left" vertical="top" wrapText="1"/>
      <protection/>
    </xf>
    <xf numFmtId="0" fontId="6" fillId="33" borderId="0" xfId="45" applyFont="1" applyFill="1" applyBorder="1" applyAlignment="1">
      <alignment horizontal="right" vertical="top" wrapText="1"/>
      <protection/>
    </xf>
    <xf numFmtId="0" fontId="5" fillId="33" borderId="0" xfId="45" applyFont="1" applyFill="1" applyAlignment="1" applyProtection="1">
      <alignment horizontal="left" vertical="top" wrapText="1" readingOrder="1"/>
      <protection/>
    </xf>
    <xf numFmtId="0" fontId="5" fillId="33" borderId="0" xfId="45" applyFont="1" applyFill="1" applyAlignment="1">
      <alignment horizontal="left" vertical="top" wrapText="1" readingOrder="1"/>
      <protection/>
    </xf>
    <xf numFmtId="0" fontId="7" fillId="33" borderId="0" xfId="45" applyFont="1" applyFill="1" applyBorder="1" applyAlignment="1" applyProtection="1">
      <alignment horizontal="center" vertical="center"/>
      <protection/>
    </xf>
    <xf numFmtId="0" fontId="7" fillId="33" borderId="0" xfId="45" applyFont="1" applyFill="1" applyBorder="1" applyAlignment="1" applyProtection="1" quotePrefix="1">
      <alignment horizontal="center" vertical="center"/>
      <protection/>
    </xf>
    <xf numFmtId="0" fontId="10" fillId="33" borderId="0" xfId="43" applyFont="1" applyFill="1" applyAlignment="1">
      <alignment horizontal="center" vertical="center" readingOrder="2"/>
      <protection/>
    </xf>
    <xf numFmtId="0" fontId="2" fillId="33" borderId="38" xfId="45" applyFont="1" applyFill="1" applyBorder="1" applyAlignment="1" applyProtection="1">
      <alignment horizontal="right" wrapText="1"/>
      <protection/>
    </xf>
    <xf numFmtId="0" fontId="2" fillId="33" borderId="38" xfId="45" applyFont="1" applyFill="1" applyBorder="1" applyAlignment="1" applyProtection="1">
      <alignment horizontal="center" wrapText="1"/>
      <protection/>
    </xf>
    <xf numFmtId="0" fontId="2" fillId="33" borderId="23" xfId="45" applyFont="1" applyFill="1" applyBorder="1" applyAlignment="1" applyProtection="1">
      <alignment horizontal="center" vertical="center" wrapText="1"/>
      <protection/>
    </xf>
    <xf numFmtId="0" fontId="6" fillId="33" borderId="25" xfId="45" applyFont="1" applyFill="1" applyBorder="1" applyAlignment="1" applyProtection="1">
      <alignment horizontal="center" vertical="center" wrapText="1"/>
      <protection/>
    </xf>
    <xf numFmtId="0" fontId="6" fillId="33" borderId="14" xfId="45" applyFont="1" applyFill="1" applyBorder="1" applyAlignment="1" applyProtection="1">
      <alignment horizontal="center" vertical="center" wrapText="1"/>
      <protection/>
    </xf>
    <xf numFmtId="0" fontId="2" fillId="33" borderId="39" xfId="45" applyFont="1" applyFill="1" applyBorder="1" applyAlignment="1" applyProtection="1">
      <alignment horizontal="center" vertical="center" wrapText="1"/>
      <protection/>
    </xf>
    <xf numFmtId="0" fontId="6" fillId="33" borderId="40" xfId="45" applyFont="1" applyFill="1" applyBorder="1" applyAlignment="1" applyProtection="1">
      <alignment horizontal="center" vertical="center" wrapText="1"/>
      <protection/>
    </xf>
    <xf numFmtId="0" fontId="6" fillId="33" borderId="41" xfId="45" applyFont="1" applyFill="1" applyBorder="1" applyAlignment="1" applyProtection="1">
      <alignment horizontal="center" vertical="center" wrapText="1"/>
      <protection/>
    </xf>
    <xf numFmtId="0" fontId="2" fillId="33" borderId="42" xfId="45" applyFont="1" applyFill="1" applyBorder="1" applyAlignment="1" applyProtection="1">
      <alignment horizontal="center" vertical="center" wrapText="1"/>
      <protection/>
    </xf>
    <xf numFmtId="0" fontId="6" fillId="33" borderId="40" xfId="45" applyFont="1" applyFill="1" applyBorder="1" applyAlignment="1" applyProtection="1" quotePrefix="1">
      <alignment horizontal="center" vertical="center" wrapText="1"/>
      <protection/>
    </xf>
    <xf numFmtId="0" fontId="6" fillId="33" borderId="41" xfId="45" applyFont="1" applyFill="1" applyBorder="1" applyAlignment="1" applyProtection="1" quotePrefix="1">
      <alignment horizontal="center" vertical="center" wrapText="1"/>
      <protection/>
    </xf>
    <xf numFmtId="0" fontId="2" fillId="33" borderId="40" xfId="45" applyFont="1" applyFill="1" applyBorder="1" applyAlignment="1" applyProtection="1">
      <alignment horizontal="center" vertical="center" wrapText="1" readingOrder="2"/>
      <protection/>
    </xf>
    <xf numFmtId="0" fontId="6" fillId="33" borderId="40" xfId="45" applyFont="1" applyFill="1" applyBorder="1" applyAlignment="1" applyProtection="1">
      <alignment horizontal="center" vertical="center" wrapText="1" readingOrder="2"/>
      <protection/>
    </xf>
    <xf numFmtId="0" fontId="6" fillId="33" borderId="41" xfId="45" applyFont="1" applyFill="1" applyBorder="1" applyAlignment="1" applyProtection="1">
      <alignment horizontal="center" vertical="center" wrapText="1" readingOrder="2"/>
      <protection/>
    </xf>
    <xf numFmtId="0" fontId="2" fillId="33" borderId="43" xfId="45" applyFont="1" applyFill="1" applyBorder="1" applyAlignment="1" applyProtection="1">
      <alignment horizontal="center" vertical="center" wrapText="1"/>
      <protection/>
    </xf>
    <xf numFmtId="0" fontId="6" fillId="33" borderId="44" xfId="45" applyFont="1" applyFill="1" applyBorder="1" applyAlignment="1" applyProtection="1">
      <alignment horizontal="center" vertical="center" wrapText="1"/>
      <protection/>
    </xf>
    <xf numFmtId="0" fontId="6" fillId="33" borderId="45" xfId="45" applyFont="1" applyFill="1" applyBorder="1" applyAlignment="1" applyProtection="1">
      <alignment horizontal="center" vertical="center" wrapText="1"/>
      <protection/>
    </xf>
  </cellXfs>
  <cellStyles count="61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omma 2" xfId="35"/>
    <cellStyle name="Currency" xfId="36"/>
    <cellStyle name="Currency [0]" xfId="37"/>
    <cellStyle name="Normal 2" xfId="38"/>
    <cellStyle name="Normal 2 2" xfId="39"/>
    <cellStyle name="Normal 2 2 2" xfId="40"/>
    <cellStyle name="Normal 2 3" xfId="41"/>
    <cellStyle name="Normal 3" xfId="42"/>
    <cellStyle name="Normal 3 2" xfId="43"/>
    <cellStyle name="Normal 4" xfId="44"/>
    <cellStyle name="Normal_كتاب  2004م بعد اجراء التعديل على المصدر" xfId="45"/>
    <cellStyle name="Percent" xfId="46"/>
    <cellStyle name="إخراج" xfId="47"/>
    <cellStyle name="إدخال" xfId="48"/>
    <cellStyle name="الإجمالي" xfId="49"/>
    <cellStyle name="تمييز1" xfId="50"/>
    <cellStyle name="تمييز2" xfId="51"/>
    <cellStyle name="تمييز3" xfId="52"/>
    <cellStyle name="تمييز4" xfId="53"/>
    <cellStyle name="تمييز5" xfId="54"/>
    <cellStyle name="تمييز6" xfId="55"/>
    <cellStyle name="جيد" xfId="56"/>
    <cellStyle name="حساب" xfId="57"/>
    <cellStyle name="خلية تدقيق" xfId="58"/>
    <cellStyle name="خلية مرتبطة" xfId="59"/>
    <cellStyle name="سيئ" xfId="60"/>
    <cellStyle name="عادي_pasports" xfId="61"/>
    <cellStyle name="عملة [0]_pasports" xfId="62"/>
    <cellStyle name="عملة_pasports" xfId="63"/>
    <cellStyle name="عنوان" xfId="64"/>
    <cellStyle name="عنوان 1" xfId="65"/>
    <cellStyle name="عنوان 2" xfId="66"/>
    <cellStyle name="عنوان 3" xfId="67"/>
    <cellStyle name="عنوان 4" xfId="68"/>
    <cellStyle name="فاصلة [0]_pasports" xfId="69"/>
    <cellStyle name="فاصلة_pasports" xfId="70"/>
    <cellStyle name="محايد" xfId="71"/>
    <cellStyle name="ملاحظة" xfId="72"/>
    <cellStyle name="نص تحذير" xfId="73"/>
    <cellStyle name="نص توضيح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2F2F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1FFFF"/>
      <rgbColor rgb="00CCFFCC"/>
      <rgbColor rgb="00FFFF99"/>
      <rgbColor rgb="00EBF2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E42"/>
  <sheetViews>
    <sheetView showGridLines="0" rightToLeft="1" tabSelected="1" zoomScale="70" zoomScaleNormal="70" zoomScaleSheetLayoutView="70" zoomScalePageLayoutView="0" workbookViewId="0" topLeftCell="A1">
      <selection activeCell="B2" sqref="B2:Q2"/>
    </sheetView>
  </sheetViews>
  <sheetFormatPr defaultColWidth="6.140625" defaultRowHeight="18.75" customHeight="1"/>
  <cols>
    <col min="1" max="1" width="5.57421875" style="30" customWidth="1"/>
    <col min="2" max="2" width="9.421875" style="30" customWidth="1"/>
    <col min="3" max="3" width="10.57421875" style="30" customWidth="1"/>
    <col min="4" max="4" width="11.7109375" style="30" customWidth="1"/>
    <col min="5" max="5" width="11.7109375" style="30" bestFit="1" customWidth="1"/>
    <col min="6" max="6" width="11.7109375" style="30" customWidth="1"/>
    <col min="7" max="7" width="9.8515625" style="30" customWidth="1"/>
    <col min="8" max="9" width="11.7109375" style="30" bestFit="1" customWidth="1"/>
    <col min="10" max="10" width="13.7109375" style="30" bestFit="1" customWidth="1"/>
    <col min="11" max="11" width="12.140625" style="30" customWidth="1"/>
    <col min="12" max="12" width="11.7109375" style="30" bestFit="1" customWidth="1"/>
    <col min="13" max="14" width="11.8515625" style="30" customWidth="1"/>
    <col min="15" max="15" width="14.140625" style="30" customWidth="1"/>
    <col min="16" max="16" width="11.7109375" style="30" bestFit="1" customWidth="1"/>
    <col min="17" max="17" width="13.7109375" style="30" customWidth="1"/>
    <col min="18" max="18" width="4.57421875" style="30" customWidth="1"/>
    <col min="19" max="255" width="6.140625" style="30" customWidth="1"/>
    <col min="256" max="16384" width="5.57421875" style="30" customWidth="1"/>
  </cols>
  <sheetData>
    <row r="1" ht="50.25" customHeight="1"/>
    <row r="2" spans="1:239" ht="18.75" customHeight="1">
      <c r="A2" s="29"/>
      <c r="B2" s="49" t="s">
        <v>35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</row>
    <row r="3" spans="2:239" s="29" customFormat="1" ht="18.75" customHeight="1">
      <c r="B3" s="61" t="s">
        <v>36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</row>
    <row r="4" spans="2:239" s="29" customFormat="1" ht="18.75" customHeight="1">
      <c r="B4" s="63" t="s">
        <v>6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</row>
    <row r="5" spans="1:239" s="5" customFormat="1" ht="18.75" customHeight="1">
      <c r="A5" s="29"/>
      <c r="B5" s="64"/>
      <c r="C5" s="64"/>
      <c r="D5" s="10"/>
      <c r="F5" s="9"/>
      <c r="G5" s="10"/>
      <c r="H5" s="10"/>
      <c r="I5" s="8"/>
      <c r="J5" s="9"/>
      <c r="K5" s="10"/>
      <c r="L5" s="12"/>
      <c r="P5" s="65"/>
      <c r="Q5" s="65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</row>
    <row r="6" spans="1:239" ht="18.75" customHeight="1">
      <c r="A6" s="29"/>
      <c r="B6" s="66" t="s">
        <v>2</v>
      </c>
      <c r="C6" s="69" t="s">
        <v>10</v>
      </c>
      <c r="D6" s="70"/>
      <c r="E6" s="71"/>
      <c r="F6" s="72" t="s">
        <v>11</v>
      </c>
      <c r="G6" s="73"/>
      <c r="H6" s="73"/>
      <c r="I6" s="74"/>
      <c r="J6" s="75" t="s">
        <v>12</v>
      </c>
      <c r="K6" s="76"/>
      <c r="L6" s="76"/>
      <c r="M6" s="76"/>
      <c r="N6" s="76"/>
      <c r="O6" s="77"/>
      <c r="P6" s="78" t="s">
        <v>13</v>
      </c>
      <c r="Q6" s="51" t="s">
        <v>14</v>
      </c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</row>
    <row r="7" spans="1:239" ht="32.25" customHeight="1">
      <c r="A7" s="29"/>
      <c r="B7" s="67"/>
      <c r="C7" s="34" t="s">
        <v>15</v>
      </c>
      <c r="D7" s="31" t="s">
        <v>16</v>
      </c>
      <c r="E7" s="13" t="s">
        <v>3</v>
      </c>
      <c r="F7" s="35" t="s">
        <v>17</v>
      </c>
      <c r="G7" s="34" t="s">
        <v>18</v>
      </c>
      <c r="H7" s="34" t="s">
        <v>19</v>
      </c>
      <c r="I7" s="13" t="s">
        <v>3</v>
      </c>
      <c r="J7" s="14" t="s">
        <v>20</v>
      </c>
      <c r="K7" s="31" t="s">
        <v>21</v>
      </c>
      <c r="L7" s="31" t="s">
        <v>22</v>
      </c>
      <c r="M7" s="31" t="s">
        <v>23</v>
      </c>
      <c r="N7" s="33" t="s">
        <v>8</v>
      </c>
      <c r="O7" s="13" t="s">
        <v>3</v>
      </c>
      <c r="P7" s="79"/>
      <c r="Q7" s="52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</row>
    <row r="8" spans="1:239" ht="45.75" customHeight="1">
      <c r="A8" s="29"/>
      <c r="B8" s="68"/>
      <c r="C8" s="44" t="s">
        <v>24</v>
      </c>
      <c r="D8" s="32" t="s">
        <v>25</v>
      </c>
      <c r="E8" s="15" t="s">
        <v>0</v>
      </c>
      <c r="F8" s="36" t="s">
        <v>26</v>
      </c>
      <c r="G8" s="11" t="s">
        <v>27</v>
      </c>
      <c r="H8" s="11" t="s">
        <v>28</v>
      </c>
      <c r="I8" s="15" t="s">
        <v>29</v>
      </c>
      <c r="J8" s="45" t="s">
        <v>30</v>
      </c>
      <c r="K8" s="46" t="s">
        <v>7</v>
      </c>
      <c r="L8" s="32" t="s">
        <v>31</v>
      </c>
      <c r="M8" s="32" t="s">
        <v>32</v>
      </c>
      <c r="N8" s="47" t="s">
        <v>9</v>
      </c>
      <c r="O8" s="48" t="s">
        <v>0</v>
      </c>
      <c r="P8" s="80"/>
      <c r="Q8" s="53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</row>
    <row r="9" spans="2:239" s="29" customFormat="1" ht="19.5" customHeight="1">
      <c r="B9" s="37">
        <v>1998</v>
      </c>
      <c r="C9" s="38">
        <v>2663.1</v>
      </c>
      <c r="D9" s="38">
        <v>33051.3</v>
      </c>
      <c r="E9" s="39">
        <v>35714.4</v>
      </c>
      <c r="F9" s="40">
        <v>60342.1</v>
      </c>
      <c r="G9" s="38">
        <v>0</v>
      </c>
      <c r="H9" s="38">
        <v>4515.1</v>
      </c>
      <c r="I9" s="39">
        <v>64857.2</v>
      </c>
      <c r="J9" s="41">
        <v>36266.7</v>
      </c>
      <c r="K9" s="38">
        <v>11.6</v>
      </c>
      <c r="L9" s="38">
        <v>54509.8</v>
      </c>
      <c r="M9" s="38">
        <v>0</v>
      </c>
      <c r="N9" s="38">
        <v>0</v>
      </c>
      <c r="O9" s="39">
        <v>90788.1</v>
      </c>
      <c r="P9" s="42">
        <v>20699.5</v>
      </c>
      <c r="Q9" s="43">
        <v>212059.19999999998</v>
      </c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</row>
    <row r="10" spans="2:239" s="29" customFormat="1" ht="19.5" customHeight="1">
      <c r="B10" s="2">
        <v>1999</v>
      </c>
      <c r="C10" s="16">
        <v>2160</v>
      </c>
      <c r="D10" s="16">
        <v>41470.7</v>
      </c>
      <c r="E10" s="22">
        <v>43630.7</v>
      </c>
      <c r="F10" s="18">
        <v>66726</v>
      </c>
      <c r="G10" s="16">
        <v>0</v>
      </c>
      <c r="H10" s="16">
        <v>4265.4</v>
      </c>
      <c r="I10" s="22">
        <v>70991.4</v>
      </c>
      <c r="J10" s="19">
        <v>37746.4</v>
      </c>
      <c r="K10" s="16">
        <v>0</v>
      </c>
      <c r="L10" s="16">
        <v>63074.7</v>
      </c>
      <c r="M10" s="16">
        <v>0</v>
      </c>
      <c r="N10" s="16">
        <v>2226</v>
      </c>
      <c r="O10" s="22">
        <v>103047.1</v>
      </c>
      <c r="P10" s="20">
        <v>24477</v>
      </c>
      <c r="Q10" s="1">
        <v>242146.2</v>
      </c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</row>
    <row r="11" spans="2:239" s="29" customFormat="1" ht="19.5" customHeight="1">
      <c r="B11" s="2">
        <v>2000</v>
      </c>
      <c r="C11" s="16">
        <v>4317.9</v>
      </c>
      <c r="D11" s="16">
        <v>41227.5</v>
      </c>
      <c r="E11" s="22">
        <v>45545.4</v>
      </c>
      <c r="F11" s="18">
        <v>98341.5</v>
      </c>
      <c r="G11" s="16">
        <v>0</v>
      </c>
      <c r="H11" s="16">
        <v>4998.3</v>
      </c>
      <c r="I11" s="22">
        <v>103339.8</v>
      </c>
      <c r="J11" s="19">
        <v>22366.629999999997</v>
      </c>
      <c r="K11" s="16">
        <v>0</v>
      </c>
      <c r="L11" s="16">
        <v>76220.9</v>
      </c>
      <c r="M11" s="16">
        <v>0</v>
      </c>
      <c r="N11" s="16">
        <v>40805.87</v>
      </c>
      <c r="O11" s="22">
        <v>139393.4</v>
      </c>
      <c r="P11" s="20">
        <v>22306.5</v>
      </c>
      <c r="Q11" s="1">
        <v>310585.10000000003</v>
      </c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</row>
    <row r="12" spans="2:239" s="29" customFormat="1" ht="19.5" customHeight="1">
      <c r="B12" s="2">
        <v>2001</v>
      </c>
      <c r="C12" s="16">
        <v>4398.2</v>
      </c>
      <c r="D12" s="16">
        <v>46248.5</v>
      </c>
      <c r="E12" s="22">
        <v>50646.7</v>
      </c>
      <c r="F12" s="18">
        <v>114162.8</v>
      </c>
      <c r="G12" s="16">
        <v>0</v>
      </c>
      <c r="H12" s="16">
        <v>6347.9</v>
      </c>
      <c r="I12" s="22">
        <v>120510.7</v>
      </c>
      <c r="J12" s="19">
        <v>12976.060000000005</v>
      </c>
      <c r="K12" s="16">
        <v>0</v>
      </c>
      <c r="L12" s="16">
        <v>95991.5</v>
      </c>
      <c r="M12" s="16">
        <v>29960.8</v>
      </c>
      <c r="N12" s="16">
        <v>41837.84</v>
      </c>
      <c r="O12" s="22">
        <v>180766.2</v>
      </c>
      <c r="P12" s="20">
        <v>23579.6</v>
      </c>
      <c r="Q12" s="1">
        <v>375503.2</v>
      </c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</row>
    <row r="13" spans="2:239" s="29" customFormat="1" ht="19.5" customHeight="1">
      <c r="B13" s="2">
        <v>2002</v>
      </c>
      <c r="C13" s="16">
        <v>4446.1</v>
      </c>
      <c r="D13" s="16">
        <v>51263.9</v>
      </c>
      <c r="E13" s="22">
        <v>55710</v>
      </c>
      <c r="F13" s="18">
        <v>141759.3</v>
      </c>
      <c r="G13" s="16">
        <v>3.3</v>
      </c>
      <c r="H13" s="16">
        <v>10218.8</v>
      </c>
      <c r="I13" s="22">
        <v>151981.4</v>
      </c>
      <c r="J13" s="19">
        <v>10214.799999999996</v>
      </c>
      <c r="K13" s="16">
        <v>270</v>
      </c>
      <c r="L13" s="16">
        <v>109744.6</v>
      </c>
      <c r="M13" s="16">
        <v>46207</v>
      </c>
      <c r="N13" s="16">
        <v>64999.9</v>
      </c>
      <c r="O13" s="22">
        <v>231436.3</v>
      </c>
      <c r="P13" s="20">
        <v>24876.7</v>
      </c>
      <c r="Q13" s="1">
        <v>464004.4</v>
      </c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</row>
    <row r="14" spans="2:239" s="29" customFormat="1" ht="19.5" customHeight="1">
      <c r="B14" s="2">
        <v>2003</v>
      </c>
      <c r="C14" s="16">
        <v>5459.8</v>
      </c>
      <c r="D14" s="16">
        <v>82133</v>
      </c>
      <c r="E14" s="22">
        <v>87592.8</v>
      </c>
      <c r="F14" s="18">
        <v>146839.1</v>
      </c>
      <c r="G14" s="16">
        <v>0</v>
      </c>
      <c r="H14" s="16">
        <v>12085.399999999994</v>
      </c>
      <c r="I14" s="22">
        <v>158924.5</v>
      </c>
      <c r="J14" s="19">
        <v>47469.2</v>
      </c>
      <c r="K14" s="16">
        <v>289.2</v>
      </c>
      <c r="L14" s="16">
        <v>138566.7</v>
      </c>
      <c r="M14" s="16">
        <v>38779.4</v>
      </c>
      <c r="N14" s="16">
        <v>64998.2</v>
      </c>
      <c r="O14" s="22">
        <v>290102.7</v>
      </c>
      <c r="P14" s="20">
        <v>26375.7</v>
      </c>
      <c r="Q14" s="1">
        <v>562995.7000000001</v>
      </c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</row>
    <row r="15" spans="2:239" s="29" customFormat="1" ht="19.5" customHeight="1">
      <c r="B15" s="2">
        <v>2004</v>
      </c>
      <c r="C15" s="16">
        <v>4859.2</v>
      </c>
      <c r="D15" s="16">
        <v>107819.5</v>
      </c>
      <c r="E15" s="22">
        <v>112678.7</v>
      </c>
      <c r="F15" s="18">
        <v>153711.9</v>
      </c>
      <c r="G15" s="16">
        <v>0.4</v>
      </c>
      <c r="H15" s="16">
        <v>11415.999999999995</v>
      </c>
      <c r="I15" s="22">
        <v>165128.3</v>
      </c>
      <c r="J15" s="19">
        <v>93679.70000000001</v>
      </c>
      <c r="K15" s="16">
        <v>0</v>
      </c>
      <c r="L15" s="16">
        <v>185553.8</v>
      </c>
      <c r="M15" s="16">
        <v>31440.4</v>
      </c>
      <c r="N15" s="16">
        <v>64999.9</v>
      </c>
      <c r="O15" s="22">
        <v>375673.8</v>
      </c>
      <c r="P15" s="20">
        <v>32954.9</v>
      </c>
      <c r="Q15" s="1">
        <v>686435.7</v>
      </c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</row>
    <row r="16" spans="2:239" s="29" customFormat="1" ht="19.5" customHeight="1">
      <c r="B16" s="2">
        <v>2005</v>
      </c>
      <c r="C16" s="16">
        <v>6909.6</v>
      </c>
      <c r="D16" s="16">
        <v>145976.2</v>
      </c>
      <c r="E16" s="22">
        <v>152885.80000000002</v>
      </c>
      <c r="F16" s="18">
        <v>154018</v>
      </c>
      <c r="G16" s="16">
        <v>0</v>
      </c>
      <c r="H16" s="16">
        <v>16738.100000000006</v>
      </c>
      <c r="I16" s="22">
        <v>170756.1</v>
      </c>
      <c r="J16" s="19">
        <v>115205.40000000001</v>
      </c>
      <c r="K16" s="16">
        <v>43.3</v>
      </c>
      <c r="L16" s="16">
        <v>225783.2</v>
      </c>
      <c r="M16" s="16">
        <v>16630</v>
      </c>
      <c r="N16" s="16">
        <v>64999.8</v>
      </c>
      <c r="O16" s="22">
        <v>422661.7</v>
      </c>
      <c r="P16" s="20">
        <v>37576.8</v>
      </c>
      <c r="Q16" s="1">
        <v>783880.4</v>
      </c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</row>
    <row r="17" spans="2:239" s="29" customFormat="1" ht="19.5" customHeight="1">
      <c r="B17" s="2">
        <v>2006</v>
      </c>
      <c r="C17" s="16">
        <v>6825.2</v>
      </c>
      <c r="D17" s="16">
        <v>146037.9</v>
      </c>
      <c r="E17" s="22">
        <v>152863.1</v>
      </c>
      <c r="F17" s="18">
        <v>250779.7</v>
      </c>
      <c r="G17" s="16">
        <v>0</v>
      </c>
      <c r="H17" s="16">
        <v>24622.4</v>
      </c>
      <c r="I17" s="22">
        <v>275402.10000000003</v>
      </c>
      <c r="J17" s="19">
        <v>137693.3</v>
      </c>
      <c r="K17" s="16">
        <v>3062.9</v>
      </c>
      <c r="L17" s="16">
        <v>266118.6</v>
      </c>
      <c r="M17" s="16">
        <v>97040</v>
      </c>
      <c r="N17" s="16">
        <v>64999.8</v>
      </c>
      <c r="O17" s="22">
        <v>568914.6</v>
      </c>
      <c r="P17" s="20">
        <v>43016.4</v>
      </c>
      <c r="Q17" s="1">
        <v>1040196.2000000001</v>
      </c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</row>
    <row r="18" spans="2:239" s="29" customFormat="1" ht="19.5" customHeight="1">
      <c r="B18" s="2">
        <v>2007</v>
      </c>
      <c r="C18" s="16">
        <v>18132.7</v>
      </c>
      <c r="D18" s="16">
        <v>190156</v>
      </c>
      <c r="E18" s="22">
        <v>208288.7</v>
      </c>
      <c r="F18" s="18">
        <v>243158.5</v>
      </c>
      <c r="G18" s="16">
        <v>0</v>
      </c>
      <c r="H18" s="16">
        <v>35102.7</v>
      </c>
      <c r="I18" s="22">
        <v>278261.2</v>
      </c>
      <c r="J18" s="19">
        <v>224342.59999999998</v>
      </c>
      <c r="K18" s="16">
        <v>7072</v>
      </c>
      <c r="L18" s="16">
        <v>359477.6</v>
      </c>
      <c r="M18" s="16">
        <v>97045</v>
      </c>
      <c r="N18" s="16">
        <v>64999.7</v>
      </c>
      <c r="O18" s="22">
        <v>752936.9</v>
      </c>
      <c r="P18" s="20">
        <v>60923.4</v>
      </c>
      <c r="Q18" s="1">
        <v>1300410.2</v>
      </c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</row>
    <row r="19" spans="2:239" s="29" customFormat="1" ht="19.5" customHeight="1">
      <c r="B19" s="2">
        <v>2008</v>
      </c>
      <c r="C19" s="16">
        <v>17834.8</v>
      </c>
      <c r="D19" s="16">
        <v>197347.6</v>
      </c>
      <c r="E19" s="22">
        <v>215182.4</v>
      </c>
      <c r="F19" s="18">
        <v>261189.1</v>
      </c>
      <c r="G19" s="16">
        <v>0.1</v>
      </c>
      <c r="H19" s="16">
        <v>47459.899999999994</v>
      </c>
      <c r="I19" s="22">
        <v>308649.1</v>
      </c>
      <c r="J19" s="19">
        <v>191903.91703</v>
      </c>
      <c r="K19" s="16">
        <v>3865</v>
      </c>
      <c r="L19" s="16">
        <v>423812.1</v>
      </c>
      <c r="M19" s="16">
        <v>256531</v>
      </c>
      <c r="N19" s="16">
        <v>64999.68297</v>
      </c>
      <c r="O19" s="22">
        <v>941111.7000000001</v>
      </c>
      <c r="P19" s="20">
        <v>80018.4</v>
      </c>
      <c r="Q19" s="1">
        <v>1544961.6</v>
      </c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</row>
    <row r="20" spans="2:239" s="29" customFormat="1" ht="19.5" customHeight="1">
      <c r="B20" s="2">
        <v>2009</v>
      </c>
      <c r="C20" s="16">
        <v>19345.51183</v>
      </c>
      <c r="D20" s="16">
        <v>213555.476602</v>
      </c>
      <c r="E20" s="22">
        <v>232900.988432</v>
      </c>
      <c r="F20" s="19">
        <v>372882.296852</v>
      </c>
      <c r="G20" s="16">
        <v>0</v>
      </c>
      <c r="H20" s="16">
        <v>55052.35873499996</v>
      </c>
      <c r="I20" s="22">
        <v>427934.65558699996</v>
      </c>
      <c r="J20" s="19">
        <v>455934.06929</v>
      </c>
      <c r="K20" s="16">
        <v>15895.009</v>
      </c>
      <c r="L20" s="16">
        <v>404120.846027</v>
      </c>
      <c r="M20" s="16">
        <v>0</v>
      </c>
      <c r="N20" s="16">
        <v>63958.708653</v>
      </c>
      <c r="O20" s="22">
        <v>939908.63297</v>
      </c>
      <c r="P20" s="20">
        <v>75797.33604299999</v>
      </c>
      <c r="Q20" s="1">
        <v>1676541.613032</v>
      </c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</row>
    <row r="21" spans="2:239" s="29" customFormat="1" ht="19.5" customHeight="1">
      <c r="B21" s="3">
        <v>2010</v>
      </c>
      <c r="C21" s="16">
        <v>24114.318387</v>
      </c>
      <c r="D21" s="16">
        <v>251408.62151899998</v>
      </c>
      <c r="E21" s="22">
        <v>275522.939906</v>
      </c>
      <c r="F21" s="19">
        <v>233436.33075200004</v>
      </c>
      <c r="G21" s="16">
        <v>0</v>
      </c>
      <c r="H21" s="16">
        <v>276904.50305600005</v>
      </c>
      <c r="I21" s="22">
        <v>510340.8338080001</v>
      </c>
      <c r="J21" s="19">
        <v>518372.246186</v>
      </c>
      <c r="K21" s="16">
        <v>18111.639</v>
      </c>
      <c r="L21" s="16">
        <v>438331.95794299996</v>
      </c>
      <c r="M21" s="16">
        <v>0</v>
      </c>
      <c r="N21" s="16">
        <v>63154.763429</v>
      </c>
      <c r="O21" s="22">
        <v>1037970.606558</v>
      </c>
      <c r="P21" s="22">
        <v>109960.52158300001</v>
      </c>
      <c r="Q21" s="1">
        <v>1933794.901855</v>
      </c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</row>
    <row r="22" spans="2:239" s="29" customFormat="1" ht="19.5" customHeight="1">
      <c r="B22" s="2">
        <v>2011</v>
      </c>
      <c r="C22" s="16">
        <v>22878.3</v>
      </c>
      <c r="D22" s="16">
        <v>152073.4</v>
      </c>
      <c r="E22" s="22">
        <v>174951.69999999998</v>
      </c>
      <c r="F22" s="19">
        <v>213688.2</v>
      </c>
      <c r="G22" s="16">
        <v>0</v>
      </c>
      <c r="H22" s="16">
        <v>263774.1</v>
      </c>
      <c r="I22" s="22">
        <v>477462.3</v>
      </c>
      <c r="J22" s="19">
        <v>546279.040746</v>
      </c>
      <c r="K22" s="16">
        <v>20429.9</v>
      </c>
      <c r="L22" s="16">
        <v>366949.9</v>
      </c>
      <c r="M22" s="16">
        <v>0</v>
      </c>
      <c r="N22" s="16">
        <v>64118.759254</v>
      </c>
      <c r="O22" s="22">
        <v>997777.6000000001</v>
      </c>
      <c r="P22" s="22">
        <v>115636.3</v>
      </c>
      <c r="Q22" s="1">
        <v>1765827.9000000001</v>
      </c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</row>
    <row r="23" spans="2:239" s="29" customFormat="1" ht="19.5" customHeight="1">
      <c r="B23" s="2">
        <v>2012</v>
      </c>
      <c r="C23" s="16">
        <v>29390</v>
      </c>
      <c r="D23" s="16">
        <v>247449.4</v>
      </c>
      <c r="E23" s="22">
        <v>276839.4</v>
      </c>
      <c r="F23" s="19">
        <v>260000.9</v>
      </c>
      <c r="G23" s="16">
        <v>0</v>
      </c>
      <c r="H23" s="16">
        <v>281642.5</v>
      </c>
      <c r="I23" s="22">
        <v>541643.4</v>
      </c>
      <c r="J23" s="19">
        <v>788510.203926</v>
      </c>
      <c r="K23" s="16">
        <v>17348.3</v>
      </c>
      <c r="L23" s="16">
        <v>373762.5</v>
      </c>
      <c r="M23" s="16">
        <v>91890</v>
      </c>
      <c r="N23" s="16">
        <v>64802.696074</v>
      </c>
      <c r="O23" s="22">
        <v>1336313.7000000002</v>
      </c>
      <c r="P23" s="22">
        <v>121338</v>
      </c>
      <c r="Q23" s="1">
        <v>2276134.5</v>
      </c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</row>
    <row r="24" spans="2:239" s="29" customFormat="1" ht="19.5" customHeight="1">
      <c r="B24" s="2">
        <v>2013</v>
      </c>
      <c r="C24" s="16">
        <v>36786</v>
      </c>
      <c r="D24" s="16">
        <v>285065.5</v>
      </c>
      <c r="E24" s="22">
        <v>321851.5</v>
      </c>
      <c r="F24" s="19">
        <v>230684.7</v>
      </c>
      <c r="G24" s="16">
        <v>0</v>
      </c>
      <c r="H24" s="16">
        <v>319151.1</v>
      </c>
      <c r="I24" s="22">
        <v>549835.8</v>
      </c>
      <c r="J24" s="19">
        <v>1182454.485368</v>
      </c>
      <c r="K24" s="16">
        <v>30022.6</v>
      </c>
      <c r="L24" s="16">
        <v>510010.2</v>
      </c>
      <c r="M24" s="16">
        <v>0</v>
      </c>
      <c r="N24" s="16">
        <v>50642.814632</v>
      </c>
      <c r="O24" s="22">
        <v>1773130.1</v>
      </c>
      <c r="P24" s="22">
        <v>131254.6</v>
      </c>
      <c r="Q24" s="1">
        <v>2776072</v>
      </c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</row>
    <row r="25" spans="2:239" s="29" customFormat="1" ht="19.5" customHeight="1">
      <c r="B25" s="2">
        <v>2014</v>
      </c>
      <c r="C25" s="16">
        <v>44021</v>
      </c>
      <c r="D25" s="16">
        <v>258205.5</v>
      </c>
      <c r="E25" s="22">
        <v>302226.5</v>
      </c>
      <c r="F25" s="19">
        <v>243023.1</v>
      </c>
      <c r="G25" s="16">
        <v>0</v>
      </c>
      <c r="H25" s="16">
        <v>261282.8</v>
      </c>
      <c r="I25" s="22">
        <v>504305.9</v>
      </c>
      <c r="J25" s="19">
        <v>1287319.82815292</v>
      </c>
      <c r="K25" s="16">
        <v>34234.8</v>
      </c>
      <c r="L25" s="16">
        <v>523236.7</v>
      </c>
      <c r="M25" s="16">
        <v>0</v>
      </c>
      <c r="N25" s="16">
        <v>1742.95434508</v>
      </c>
      <c r="O25" s="22">
        <v>1846534.282498</v>
      </c>
      <c r="P25" s="22">
        <v>156935.1</v>
      </c>
      <c r="Q25" s="1">
        <v>2810001.782498</v>
      </c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</row>
    <row r="26" spans="2:239" s="29" customFormat="1" ht="19.5" customHeight="1">
      <c r="B26" s="2">
        <v>2015</v>
      </c>
      <c r="C26" s="16">
        <v>30596.273267</v>
      </c>
      <c r="D26" s="16">
        <v>353255.141283</v>
      </c>
      <c r="E26" s="22">
        <v>383851.41455</v>
      </c>
      <c r="F26" s="19">
        <v>210521.863738</v>
      </c>
      <c r="G26" s="16">
        <v>0</v>
      </c>
      <c r="H26" s="16">
        <v>295729.717585</v>
      </c>
      <c r="I26" s="22">
        <v>506251.58132299996</v>
      </c>
      <c r="J26" s="19">
        <v>1264152.1782479999</v>
      </c>
      <c r="K26" s="16">
        <v>17975.44932</v>
      </c>
      <c r="L26" s="16">
        <v>410498.99591399997</v>
      </c>
      <c r="M26" s="16">
        <v>0</v>
      </c>
      <c r="N26" s="16">
        <v>0</v>
      </c>
      <c r="O26" s="22">
        <v>1692626.6234819996</v>
      </c>
      <c r="P26" s="22">
        <v>185788.77008699998</v>
      </c>
      <c r="Q26" s="1">
        <v>2768518.3894419996</v>
      </c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</row>
    <row r="27" spans="2:239" s="29" customFormat="1" ht="19.5" customHeight="1">
      <c r="B27" s="2">
        <v>2016</v>
      </c>
      <c r="C27" s="16">
        <v>27210.666558</v>
      </c>
      <c r="D27" s="16">
        <v>413160.383191</v>
      </c>
      <c r="E27" s="22">
        <v>440371.049749</v>
      </c>
      <c r="F27" s="19">
        <v>256610.93845299998</v>
      </c>
      <c r="G27" s="16">
        <v>0</v>
      </c>
      <c r="H27" s="16">
        <v>325064.64135399996</v>
      </c>
      <c r="I27" s="22">
        <v>581675.579807</v>
      </c>
      <c r="J27" s="19">
        <v>1301924.8280479999</v>
      </c>
      <c r="K27" s="16">
        <v>19453.971579999998</v>
      </c>
      <c r="L27" s="16">
        <v>404299.771914</v>
      </c>
      <c r="M27" s="16">
        <v>0</v>
      </c>
      <c r="N27" s="16">
        <v>0</v>
      </c>
      <c r="O27" s="22">
        <v>1725678.5715419997</v>
      </c>
      <c r="P27" s="22">
        <v>213946.77956700002</v>
      </c>
      <c r="Q27" s="1">
        <v>2961671.9806649997</v>
      </c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</row>
    <row r="28" spans="2:239" s="29" customFormat="1" ht="19.5" customHeight="1">
      <c r="B28" s="2">
        <v>2017</v>
      </c>
      <c r="C28" s="16">
        <v>63412.261289</v>
      </c>
      <c r="D28" s="16">
        <v>508369.026084</v>
      </c>
      <c r="E28" s="22">
        <v>571781.287373</v>
      </c>
      <c r="F28" s="19">
        <v>253964.942636</v>
      </c>
      <c r="G28" s="16">
        <v>0</v>
      </c>
      <c r="H28" s="16">
        <v>278015.276881</v>
      </c>
      <c r="I28" s="22">
        <v>531980.219517</v>
      </c>
      <c r="J28" s="19">
        <v>1387358.957278</v>
      </c>
      <c r="K28" s="16">
        <v>13745.7916</v>
      </c>
      <c r="L28" s="16">
        <v>416264.023362</v>
      </c>
      <c r="M28" s="16">
        <v>0</v>
      </c>
      <c r="N28" s="16">
        <v>0</v>
      </c>
      <c r="O28" s="22">
        <v>1817368.77224</v>
      </c>
      <c r="P28" s="22">
        <v>261981.047741</v>
      </c>
      <c r="Q28" s="1">
        <v>3183111.326871</v>
      </c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</row>
    <row r="29" spans="2:239" s="29" customFormat="1" ht="19.5" customHeight="1">
      <c r="B29" s="4" t="s">
        <v>1</v>
      </c>
      <c r="C29" s="23">
        <v>71789.496429</v>
      </c>
      <c r="D29" s="23">
        <v>564837.991362</v>
      </c>
      <c r="E29" s="17">
        <f>C29+D29</f>
        <v>636627.487791</v>
      </c>
      <c r="F29" s="24">
        <v>288383.370345</v>
      </c>
      <c r="G29" s="23">
        <v>0</v>
      </c>
      <c r="H29" s="23">
        <v>269780.784868</v>
      </c>
      <c r="I29" s="17">
        <f>F29+G29+H29</f>
        <v>558164.155213</v>
      </c>
      <c r="J29" s="24">
        <v>1554848.657811</v>
      </c>
      <c r="K29" s="23">
        <v>13088.853490000001</v>
      </c>
      <c r="L29" s="23">
        <v>478672.15261399996</v>
      </c>
      <c r="M29" s="23">
        <v>1000</v>
      </c>
      <c r="N29" s="23">
        <v>0</v>
      </c>
      <c r="O29" s="17">
        <f>J29+K29+L29+M29+N29</f>
        <v>2047609.663915</v>
      </c>
      <c r="P29" s="17">
        <v>266812.84947699995</v>
      </c>
      <c r="Q29" s="21">
        <f>E29+I29+O29+P29</f>
        <v>3509214.156396</v>
      </c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</row>
    <row r="30" spans="1:239" s="6" customFormat="1" ht="15.75" customHeight="1">
      <c r="A30" s="29"/>
      <c r="B30" s="54" t="s">
        <v>4</v>
      </c>
      <c r="C30" s="54"/>
      <c r="D30" s="54"/>
      <c r="E30" s="54"/>
      <c r="F30" s="54"/>
      <c r="G30" s="54"/>
      <c r="H30" s="54"/>
      <c r="I30" s="54"/>
      <c r="J30" s="55" t="s">
        <v>5</v>
      </c>
      <c r="K30" s="55"/>
      <c r="L30" s="55"/>
      <c r="M30" s="55"/>
      <c r="N30" s="55"/>
      <c r="O30" s="55"/>
      <c r="P30" s="55"/>
      <c r="Q30" s="55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  <c r="IE30" s="50"/>
    </row>
    <row r="31" spans="1:239" s="6" customFormat="1" ht="12.75" customHeight="1">
      <c r="A31" s="29"/>
      <c r="B31" s="56" t="s">
        <v>33</v>
      </c>
      <c r="C31" s="56"/>
      <c r="D31" s="56"/>
      <c r="E31" s="56"/>
      <c r="F31" s="56"/>
      <c r="G31" s="56"/>
      <c r="H31" s="56"/>
      <c r="I31" s="56"/>
      <c r="J31" s="57" t="s">
        <v>34</v>
      </c>
      <c r="K31" s="57"/>
      <c r="L31" s="57"/>
      <c r="M31" s="57"/>
      <c r="N31" s="57"/>
      <c r="O31" s="57"/>
      <c r="P31" s="57"/>
      <c r="Q31" s="57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</row>
    <row r="32" spans="1:239" ht="30" customHeight="1">
      <c r="A32" s="29"/>
      <c r="B32" s="58"/>
      <c r="C32" s="58"/>
      <c r="D32" s="58"/>
      <c r="E32" s="58"/>
      <c r="F32" s="58"/>
      <c r="G32" s="58"/>
      <c r="H32" s="58"/>
      <c r="I32" s="58"/>
      <c r="J32" s="57"/>
      <c r="K32" s="57"/>
      <c r="L32" s="57"/>
      <c r="M32" s="57"/>
      <c r="N32" s="57"/>
      <c r="O32" s="57"/>
      <c r="P32" s="57"/>
      <c r="Q32" s="57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  <c r="IE32" s="50"/>
    </row>
    <row r="33" spans="1:239" ht="21.75" customHeight="1">
      <c r="A33" s="29"/>
      <c r="B33" s="58"/>
      <c r="C33" s="58"/>
      <c r="D33" s="58"/>
      <c r="E33" s="58"/>
      <c r="F33" s="58"/>
      <c r="G33" s="58"/>
      <c r="H33" s="58"/>
      <c r="I33" s="58"/>
      <c r="J33" s="59"/>
      <c r="K33" s="59"/>
      <c r="L33" s="59"/>
      <c r="M33" s="59"/>
      <c r="N33" s="59"/>
      <c r="O33" s="59"/>
      <c r="P33" s="59"/>
      <c r="Q33" s="59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50"/>
      <c r="HM33" s="50"/>
      <c r="HN33" s="50"/>
      <c r="HO33" s="50"/>
      <c r="HP33" s="50"/>
      <c r="HQ33" s="50"/>
      <c r="HR33" s="50"/>
      <c r="HS33" s="50"/>
      <c r="HT33" s="50"/>
      <c r="HU33" s="50"/>
      <c r="HV33" s="50"/>
      <c r="HW33" s="50"/>
      <c r="HX33" s="50"/>
      <c r="HY33" s="50"/>
      <c r="HZ33" s="50"/>
      <c r="IA33" s="50"/>
      <c r="IB33" s="50"/>
      <c r="IC33" s="50"/>
      <c r="ID33" s="50"/>
      <c r="IE33" s="50"/>
    </row>
    <row r="34" spans="1:239" ht="31.5" customHeight="1">
      <c r="A34" s="25"/>
      <c r="B34" s="58"/>
      <c r="C34" s="58"/>
      <c r="D34" s="58"/>
      <c r="E34" s="58"/>
      <c r="F34" s="58"/>
      <c r="G34" s="58"/>
      <c r="H34" s="58"/>
      <c r="I34" s="58"/>
      <c r="J34" s="60"/>
      <c r="K34" s="60"/>
      <c r="L34" s="60"/>
      <c r="M34" s="60"/>
      <c r="N34" s="60"/>
      <c r="O34" s="60"/>
      <c r="P34" s="60"/>
      <c r="Q34" s="6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50"/>
      <c r="IE34" s="50"/>
    </row>
    <row r="35" spans="1:239" ht="38.25" customHeight="1">
      <c r="A35" s="29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  <c r="HM35" s="50"/>
      <c r="HN35" s="50"/>
      <c r="HO35" s="50"/>
      <c r="HP35" s="50"/>
      <c r="HQ35" s="50"/>
      <c r="HR35" s="50"/>
      <c r="HS35" s="50"/>
      <c r="HT35" s="50"/>
      <c r="HU35" s="50"/>
      <c r="HV35" s="50"/>
      <c r="HW35" s="50"/>
      <c r="HX35" s="50"/>
      <c r="HY35" s="50"/>
      <c r="HZ35" s="50"/>
      <c r="IA35" s="50"/>
      <c r="IB35" s="50"/>
      <c r="IC35" s="50"/>
      <c r="ID35" s="50"/>
      <c r="IE35" s="50"/>
    </row>
    <row r="36" spans="1:239" ht="18.75" customHeight="1">
      <c r="A36" s="29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  <c r="HZ36" s="50"/>
      <c r="IA36" s="50"/>
      <c r="IB36" s="50"/>
      <c r="IC36" s="50"/>
      <c r="ID36" s="50"/>
      <c r="IE36" s="50"/>
    </row>
    <row r="39" spans="1:239" ht="18.75" customHeight="1">
      <c r="A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</row>
    <row r="40" spans="1:239" ht="18.75" customHeight="1">
      <c r="A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</row>
    <row r="41" spans="1:239" ht="18.75" customHeight="1">
      <c r="A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  <c r="HM41" s="29"/>
      <c r="HN41" s="29"/>
      <c r="HO41" s="29"/>
      <c r="HP41" s="29"/>
      <c r="HQ41" s="29"/>
      <c r="HR41" s="29"/>
      <c r="HS41" s="29"/>
      <c r="HT41" s="29"/>
      <c r="HU41" s="29"/>
      <c r="HV41" s="29"/>
      <c r="HW41" s="29"/>
      <c r="HX41" s="29"/>
      <c r="HY41" s="29"/>
      <c r="HZ41" s="29"/>
      <c r="IA41" s="29"/>
      <c r="IB41" s="29"/>
      <c r="IC41" s="29"/>
      <c r="ID41" s="29"/>
      <c r="IE41" s="29"/>
    </row>
    <row r="42" spans="1:239" ht="18.75" customHeight="1">
      <c r="A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</row>
  </sheetData>
  <sheetProtection/>
  <mergeCells count="243">
    <mergeCell ref="IE2:IE36"/>
    <mergeCell ref="B3:Q3"/>
    <mergeCell ref="B4:Q4"/>
    <mergeCell ref="B5:C5"/>
    <mergeCell ref="P5:Q5"/>
    <mergeCell ref="B6:B8"/>
    <mergeCell ref="C6:E6"/>
    <mergeCell ref="F6:I6"/>
    <mergeCell ref="J6:O6"/>
    <mergeCell ref="P6:P8"/>
    <mergeCell ref="HY2:HY36"/>
    <mergeCell ref="HZ2:HZ36"/>
    <mergeCell ref="IA2:IA36"/>
    <mergeCell ref="IB2:IB36"/>
    <mergeCell ref="IC2:IC36"/>
    <mergeCell ref="ID2:ID36"/>
    <mergeCell ref="HS2:HS36"/>
    <mergeCell ref="HT2:HT36"/>
    <mergeCell ref="HU2:HU36"/>
    <mergeCell ref="HV2:HV36"/>
    <mergeCell ref="HW2:HW36"/>
    <mergeCell ref="HX2:HX36"/>
    <mergeCell ref="HM2:HM36"/>
    <mergeCell ref="HN2:HN36"/>
    <mergeCell ref="HO2:HO36"/>
    <mergeCell ref="HP2:HP36"/>
    <mergeCell ref="HQ2:HQ36"/>
    <mergeCell ref="HR2:HR36"/>
    <mergeCell ref="HG2:HG36"/>
    <mergeCell ref="HH2:HH36"/>
    <mergeCell ref="HI2:HI36"/>
    <mergeCell ref="HJ2:HJ36"/>
    <mergeCell ref="HK2:HK36"/>
    <mergeCell ref="HL2:HL36"/>
    <mergeCell ref="HA2:HA36"/>
    <mergeCell ref="HB2:HB36"/>
    <mergeCell ref="HC2:HC36"/>
    <mergeCell ref="HD2:HD36"/>
    <mergeCell ref="HE2:HE36"/>
    <mergeCell ref="HF2:HF36"/>
    <mergeCell ref="GU2:GU36"/>
    <mergeCell ref="GV2:GV36"/>
    <mergeCell ref="GW2:GW36"/>
    <mergeCell ref="GX2:GX36"/>
    <mergeCell ref="GY2:GY36"/>
    <mergeCell ref="GZ2:GZ36"/>
    <mergeCell ref="GO2:GO36"/>
    <mergeCell ref="GP2:GP36"/>
    <mergeCell ref="GQ2:GQ36"/>
    <mergeCell ref="GR2:GR36"/>
    <mergeCell ref="GS2:GS36"/>
    <mergeCell ref="GT2:GT36"/>
    <mergeCell ref="GI2:GI36"/>
    <mergeCell ref="GJ2:GJ36"/>
    <mergeCell ref="GK2:GK36"/>
    <mergeCell ref="GL2:GL36"/>
    <mergeCell ref="GM2:GM36"/>
    <mergeCell ref="GN2:GN36"/>
    <mergeCell ref="GC2:GC36"/>
    <mergeCell ref="GD2:GD36"/>
    <mergeCell ref="GE2:GE36"/>
    <mergeCell ref="GF2:GF36"/>
    <mergeCell ref="GG2:GG36"/>
    <mergeCell ref="GH2:GH36"/>
    <mergeCell ref="FW2:FW36"/>
    <mergeCell ref="FX2:FX36"/>
    <mergeCell ref="FY2:FY36"/>
    <mergeCell ref="FZ2:FZ36"/>
    <mergeCell ref="GA2:GA36"/>
    <mergeCell ref="GB2:GB36"/>
    <mergeCell ref="FQ2:FQ36"/>
    <mergeCell ref="FR2:FR36"/>
    <mergeCell ref="FS2:FS36"/>
    <mergeCell ref="FT2:FT36"/>
    <mergeCell ref="FU2:FU36"/>
    <mergeCell ref="FV2:FV36"/>
    <mergeCell ref="FK2:FK36"/>
    <mergeCell ref="FL2:FL36"/>
    <mergeCell ref="FM2:FM36"/>
    <mergeCell ref="FN2:FN36"/>
    <mergeCell ref="FO2:FO36"/>
    <mergeCell ref="FP2:FP36"/>
    <mergeCell ref="FE2:FE36"/>
    <mergeCell ref="FF2:FF36"/>
    <mergeCell ref="FG2:FG36"/>
    <mergeCell ref="FH2:FH36"/>
    <mergeCell ref="FI2:FI36"/>
    <mergeCell ref="FJ2:FJ36"/>
    <mergeCell ref="EY2:EY36"/>
    <mergeCell ref="EZ2:EZ36"/>
    <mergeCell ref="FA2:FA36"/>
    <mergeCell ref="FB2:FB36"/>
    <mergeCell ref="FC2:FC36"/>
    <mergeCell ref="FD2:FD36"/>
    <mergeCell ref="ES2:ES36"/>
    <mergeCell ref="ET2:ET36"/>
    <mergeCell ref="EU2:EU36"/>
    <mergeCell ref="EV2:EV36"/>
    <mergeCell ref="EW2:EW36"/>
    <mergeCell ref="EX2:EX36"/>
    <mergeCell ref="EM2:EM36"/>
    <mergeCell ref="EN2:EN36"/>
    <mergeCell ref="EO2:EO36"/>
    <mergeCell ref="EP2:EP36"/>
    <mergeCell ref="EQ2:EQ36"/>
    <mergeCell ref="ER2:ER36"/>
    <mergeCell ref="EG2:EG36"/>
    <mergeCell ref="EH2:EH36"/>
    <mergeCell ref="EI2:EI36"/>
    <mergeCell ref="EJ2:EJ36"/>
    <mergeCell ref="EK2:EK36"/>
    <mergeCell ref="EL2:EL36"/>
    <mergeCell ref="EA2:EA36"/>
    <mergeCell ref="EB2:EB36"/>
    <mergeCell ref="EC2:EC36"/>
    <mergeCell ref="ED2:ED36"/>
    <mergeCell ref="EE2:EE36"/>
    <mergeCell ref="EF2:EF36"/>
    <mergeCell ref="DU2:DU36"/>
    <mergeCell ref="DV2:DV36"/>
    <mergeCell ref="DW2:DW36"/>
    <mergeCell ref="DX2:DX36"/>
    <mergeCell ref="DY2:DY36"/>
    <mergeCell ref="DZ2:DZ36"/>
    <mergeCell ref="DO2:DO36"/>
    <mergeCell ref="DP2:DP36"/>
    <mergeCell ref="DQ2:DQ36"/>
    <mergeCell ref="DR2:DR36"/>
    <mergeCell ref="DS2:DS36"/>
    <mergeCell ref="DT2:DT36"/>
    <mergeCell ref="DI2:DI36"/>
    <mergeCell ref="DJ2:DJ36"/>
    <mergeCell ref="DK2:DK36"/>
    <mergeCell ref="DL2:DL36"/>
    <mergeCell ref="DM2:DM36"/>
    <mergeCell ref="DN2:DN36"/>
    <mergeCell ref="DC2:DC36"/>
    <mergeCell ref="DD2:DD36"/>
    <mergeCell ref="DE2:DE36"/>
    <mergeCell ref="DF2:DF36"/>
    <mergeCell ref="DG2:DG36"/>
    <mergeCell ref="DH2:DH36"/>
    <mergeCell ref="CW2:CW36"/>
    <mergeCell ref="CX2:CX36"/>
    <mergeCell ref="CY2:CY36"/>
    <mergeCell ref="CZ2:CZ36"/>
    <mergeCell ref="DA2:DA36"/>
    <mergeCell ref="DB2:DB36"/>
    <mergeCell ref="CQ2:CQ36"/>
    <mergeCell ref="CR2:CR36"/>
    <mergeCell ref="CS2:CS36"/>
    <mergeCell ref="CT2:CT36"/>
    <mergeCell ref="CU2:CU36"/>
    <mergeCell ref="CV2:CV36"/>
    <mergeCell ref="CK2:CK36"/>
    <mergeCell ref="CL2:CL36"/>
    <mergeCell ref="CM2:CM36"/>
    <mergeCell ref="CN2:CN36"/>
    <mergeCell ref="CO2:CO36"/>
    <mergeCell ref="CP2:CP36"/>
    <mergeCell ref="CE2:CE36"/>
    <mergeCell ref="CF2:CF36"/>
    <mergeCell ref="CG2:CG36"/>
    <mergeCell ref="CH2:CH36"/>
    <mergeCell ref="CI2:CI36"/>
    <mergeCell ref="CJ2:CJ36"/>
    <mergeCell ref="BY2:BY36"/>
    <mergeCell ref="BZ2:BZ36"/>
    <mergeCell ref="CA2:CA36"/>
    <mergeCell ref="CB2:CB36"/>
    <mergeCell ref="CC2:CC36"/>
    <mergeCell ref="CD2:CD36"/>
    <mergeCell ref="BS2:BS36"/>
    <mergeCell ref="BT2:BT36"/>
    <mergeCell ref="BU2:BU36"/>
    <mergeCell ref="BV2:BV36"/>
    <mergeCell ref="BW2:BW36"/>
    <mergeCell ref="BX2:BX36"/>
    <mergeCell ref="BM2:BM36"/>
    <mergeCell ref="BN2:BN36"/>
    <mergeCell ref="BO2:BO36"/>
    <mergeCell ref="BP2:BP36"/>
    <mergeCell ref="BQ2:BQ36"/>
    <mergeCell ref="BR2:BR36"/>
    <mergeCell ref="BG2:BG36"/>
    <mergeCell ref="BH2:BH36"/>
    <mergeCell ref="BI2:BI36"/>
    <mergeCell ref="BJ2:BJ36"/>
    <mergeCell ref="BK2:BK36"/>
    <mergeCell ref="BL2:BL36"/>
    <mergeCell ref="BA2:BA36"/>
    <mergeCell ref="BB2:BB36"/>
    <mergeCell ref="BC2:BC36"/>
    <mergeCell ref="BD2:BD36"/>
    <mergeCell ref="BE2:BE36"/>
    <mergeCell ref="BF2:BF36"/>
    <mergeCell ref="AU2:AU36"/>
    <mergeCell ref="AV2:AV36"/>
    <mergeCell ref="AW2:AW36"/>
    <mergeCell ref="AX2:AX36"/>
    <mergeCell ref="AY2:AY36"/>
    <mergeCell ref="AZ2:AZ36"/>
    <mergeCell ref="AO2:AO36"/>
    <mergeCell ref="AP2:AP36"/>
    <mergeCell ref="AQ2:AQ36"/>
    <mergeCell ref="AR2:AR36"/>
    <mergeCell ref="AS2:AS36"/>
    <mergeCell ref="AT2:AT36"/>
    <mergeCell ref="AI2:AI36"/>
    <mergeCell ref="AJ2:AJ36"/>
    <mergeCell ref="AK2:AK36"/>
    <mergeCell ref="AL2:AL36"/>
    <mergeCell ref="AM2:AM36"/>
    <mergeCell ref="AN2:AN36"/>
    <mergeCell ref="AC2:AC36"/>
    <mergeCell ref="AD2:AD36"/>
    <mergeCell ref="AE2:AE36"/>
    <mergeCell ref="AF2:AF36"/>
    <mergeCell ref="AG2:AG36"/>
    <mergeCell ref="AH2:AH36"/>
    <mergeCell ref="W2:W36"/>
    <mergeCell ref="X2:X36"/>
    <mergeCell ref="Y2:Y36"/>
    <mergeCell ref="Z2:Z36"/>
    <mergeCell ref="AA2:AA36"/>
    <mergeCell ref="AB2:AB36"/>
    <mergeCell ref="B2:Q2"/>
    <mergeCell ref="R2:R36"/>
    <mergeCell ref="S2:S36"/>
    <mergeCell ref="T2:T36"/>
    <mergeCell ref="U2:U36"/>
    <mergeCell ref="V2:V36"/>
    <mergeCell ref="Q6:Q8"/>
    <mergeCell ref="B30:I30"/>
    <mergeCell ref="J30:Q30"/>
    <mergeCell ref="B31:I31"/>
    <mergeCell ref="J31:Q31"/>
    <mergeCell ref="B32:I32"/>
    <mergeCell ref="J32:Q32"/>
    <mergeCell ref="B33:I33"/>
    <mergeCell ref="J33:Q33"/>
    <mergeCell ref="B34:I34"/>
    <mergeCell ref="J34:Q34"/>
  </mergeCells>
  <printOptions horizontalCentered="1" verticalCentered="1"/>
  <pageMargins left="0.5118110236220472" right="0.7480314960629921" top="0.5118110236220472" bottom="0.5118110236220472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الصالحي</dc:creator>
  <cp:keywords/>
  <dc:description/>
  <cp:lastModifiedBy>محمد الاشعري</cp:lastModifiedBy>
  <cp:lastPrinted>2020-05-21T10:46:14Z</cp:lastPrinted>
  <dcterms:created xsi:type="dcterms:W3CDTF">2007-11-11T12:10:00Z</dcterms:created>
  <dcterms:modified xsi:type="dcterms:W3CDTF">2022-09-24T09:26:40Z</dcterms:modified>
  <cp:category/>
  <cp:version/>
  <cp:contentType/>
  <cp:contentStatus/>
</cp:coreProperties>
</file>