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140" windowHeight="7230" tabRatio="684" activeTab="0"/>
  </bookViews>
  <sheets>
    <sheet name="3" sheetId="1" r:id="rId1"/>
  </sheets>
  <externalReferences>
    <externalReference r:id="rId4"/>
    <externalReference r:id="rId5"/>
    <externalReference r:id="rId6"/>
  </externalReferences>
  <definedNames>
    <definedName name="_xlnm.Print_Area" localSheetId="0">'3'!$A$1:$H$13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<sst xmlns="http://schemas.openxmlformats.org/spreadsheetml/2006/main" count="26" uniqueCount="24">
  <si>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* بيانات فعلية أولية </t>
  </si>
  <si>
    <t>* Actual preliminary data</t>
  </si>
  <si>
    <t>المصدر: الهيئة العامة للاستثمار</t>
  </si>
  <si>
    <t xml:space="preserve">Source: General Investment Authority </t>
  </si>
  <si>
    <t>القيمة (الف ريال)</t>
  </si>
  <si>
    <t>Value (000 YR)</t>
  </si>
  <si>
    <t xml:space="preserve">البـيـــان </t>
  </si>
  <si>
    <t>الــفــــارق  بالزيادة / النقص  
Margin with increase  /decrease</t>
  </si>
  <si>
    <t xml:space="preserve">  معدل التغيير %
Rate of Change</t>
  </si>
  <si>
    <t xml:space="preserve">Description  </t>
  </si>
  <si>
    <t xml:space="preserve"> عدد المشاريع المسجلة                </t>
  </si>
  <si>
    <t xml:space="preserve"> Number of registered projects </t>
  </si>
  <si>
    <t xml:space="preserve"> رأس المال الاستثماري  </t>
  </si>
  <si>
    <t xml:space="preserve">Investment Capital </t>
  </si>
  <si>
    <t xml:space="preserve">الموجودات الثابتة </t>
  </si>
  <si>
    <t xml:space="preserve">  Fixed Assets  </t>
  </si>
  <si>
    <t xml:space="preserve">فرص العمل       </t>
  </si>
  <si>
    <t>Jobs Created</t>
  </si>
  <si>
    <t xml:space="preserve">رأس المال الاستثماري (الف ريال)
Investment Capital "000"YR  </t>
  </si>
  <si>
    <t>الموجودات الثابتة (الف ريال)
  Fixed Assets  "000"YR</t>
  </si>
  <si>
    <t xml:space="preserve"> رأس المال الاستثماري (الف ريال)  </t>
  </si>
  <si>
    <t xml:space="preserve">الموجودات الثابتة (الف ريال)          </t>
  </si>
  <si>
    <t>Table No. (3) Comparison of change in  Projects Registered at the Head Office, Branches and Offices during  2017- 2018</t>
  </si>
  <si>
    <t xml:space="preserve">جدول رقم (3) مقارنة التغيير في المشاريع المسجلة لدى المركز الرئيسي والفروع والمكاتب لعامي 2017 - 2018 م </t>
  </si>
</sst>
</file>

<file path=xl/styles.xml><?xml version="1.0" encoding="utf-8"?>
<styleSheet xmlns="http://schemas.openxmlformats.org/spreadsheetml/2006/main">
  <numFmts count="9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(* #,##0.00_);_(* \(#,##0.00\);_(* &quot;-&quot;??_);_(@_)"/>
  </numFmts>
  <fonts count="65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2"/>
      <color indexed="8"/>
      <name val="Arial"/>
      <family val="0"/>
    </font>
    <font>
      <sz val="2.25"/>
      <color indexed="8"/>
      <name val="Arial"/>
      <family val="0"/>
    </font>
    <font>
      <b/>
      <sz val="2.25"/>
      <color indexed="8"/>
      <name val="Arial"/>
      <family val="0"/>
    </font>
    <font>
      <b/>
      <sz val="1.5"/>
      <color indexed="8"/>
      <name val="Arial"/>
      <family val="0"/>
    </font>
    <font>
      <b/>
      <sz val="1.25"/>
      <color indexed="8"/>
      <name val="Arial"/>
      <family val="0"/>
    </font>
    <font>
      <sz val="11"/>
      <name val="Calibri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.5"/>
      <color indexed="8"/>
      <name val="Arial"/>
      <family val="0"/>
    </font>
    <font>
      <b/>
      <sz val="1.75"/>
      <color indexed="8"/>
      <name val="Arial"/>
      <family val="0"/>
    </font>
    <font>
      <b/>
      <sz val="1"/>
      <color indexed="8"/>
      <name val="Arial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AdvertisingBold"/>
      <family val="0"/>
    </font>
    <font>
      <b/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0" borderId="2" applyNumberFormat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30" borderId="0" applyNumberFormat="0" applyBorder="0" applyAlignment="0" applyProtection="0"/>
    <xf numFmtId="0" fontId="6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0" fillId="32" borderId="9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43" applyFill="1">
      <alignment/>
      <protection/>
    </xf>
    <xf numFmtId="0" fontId="8" fillId="33" borderId="0" xfId="43" applyFont="1" applyFill="1">
      <alignment/>
      <protection/>
    </xf>
    <xf numFmtId="0" fontId="0" fillId="33" borderId="0" xfId="43" applyFont="1" applyFill="1">
      <alignment/>
      <protection/>
    </xf>
    <xf numFmtId="0" fontId="8" fillId="33" borderId="0" xfId="43" applyFont="1" applyFill="1" applyBorder="1">
      <alignment/>
      <protection/>
    </xf>
    <xf numFmtId="2" fontId="4" fillId="33" borderId="10" xfId="43" applyNumberFormat="1" applyFont="1" applyFill="1" applyBorder="1" applyAlignment="1">
      <alignment horizontal="center" vertical="center" wrapText="1"/>
      <protection/>
    </xf>
    <xf numFmtId="0" fontId="2" fillId="33" borderId="0" xfId="43" applyNumberFormat="1" applyFont="1" applyFill="1" applyBorder="1" applyAlignment="1">
      <alignment horizontal="center" vertical="center" wrapText="1"/>
      <protection/>
    </xf>
    <xf numFmtId="0" fontId="3" fillId="33" borderId="0" xfId="43" applyNumberFormat="1" applyFont="1" applyFill="1" applyBorder="1" applyAlignment="1">
      <alignment horizontal="center" vertical="center" wrapText="1"/>
      <protection/>
    </xf>
    <xf numFmtId="0" fontId="2" fillId="33" borderId="0" xfId="39" applyFont="1" applyFill="1" applyBorder="1" applyAlignment="1">
      <alignment horizontal="right"/>
      <protection/>
    </xf>
    <xf numFmtId="0" fontId="2" fillId="33" borderId="0" xfId="39" applyFont="1" applyFill="1" applyBorder="1" applyAlignment="1">
      <alignment horizontal="center"/>
      <protection/>
    </xf>
    <xf numFmtId="0" fontId="2" fillId="33" borderId="0" xfId="39" applyFont="1" applyFill="1" applyBorder="1" applyAlignment="1">
      <alignment/>
      <protection/>
    </xf>
    <xf numFmtId="0" fontId="5" fillId="33" borderId="0" xfId="39" applyFont="1" applyFill="1" applyBorder="1" applyAlignment="1">
      <alignment horizontal="center" vertical="center"/>
      <protection/>
    </xf>
    <xf numFmtId="0" fontId="0" fillId="33" borderId="0" xfId="43" applyFill="1" applyBorder="1">
      <alignment/>
      <protection/>
    </xf>
    <xf numFmtId="0" fontId="7" fillId="33" borderId="10" xfId="43" applyFont="1" applyFill="1" applyBorder="1" applyAlignment="1">
      <alignment horizontal="center" vertical="center"/>
      <protection/>
    </xf>
    <xf numFmtId="0" fontId="3" fillId="33" borderId="10" xfId="43" applyFont="1" applyFill="1" applyBorder="1" applyAlignment="1">
      <alignment horizontal="center" vertical="center"/>
      <protection/>
    </xf>
    <xf numFmtId="3" fontId="7" fillId="33" borderId="10" xfId="43" applyNumberFormat="1" applyFont="1" applyFill="1" applyBorder="1" applyAlignment="1">
      <alignment horizontal="center" vertical="center"/>
      <protection/>
    </xf>
    <xf numFmtId="2" fontId="7" fillId="33" borderId="10" xfId="43" applyNumberFormat="1" applyFont="1" applyFill="1" applyBorder="1" applyAlignment="1">
      <alignment horizontal="center" vertical="center"/>
      <protection/>
    </xf>
    <xf numFmtId="0" fontId="0" fillId="33" borderId="0" xfId="43" applyFill="1" applyAlignment="1">
      <alignment vertical="top" wrapText="1"/>
      <protection/>
    </xf>
    <xf numFmtId="0" fontId="2" fillId="33" borderId="0" xfId="43" applyNumberFormat="1" applyFont="1" applyFill="1" applyBorder="1" applyAlignment="1">
      <alignment horizontal="right" vertical="top" wrapText="1"/>
      <protection/>
    </xf>
    <xf numFmtId="0" fontId="2" fillId="33" borderId="0" xfId="43" applyNumberFormat="1" applyFont="1" applyFill="1" applyBorder="1" applyAlignment="1">
      <alignment horizontal="right" vertical="top" wrapText="1" readingOrder="2"/>
      <protection/>
    </xf>
    <xf numFmtId="0" fontId="9" fillId="33" borderId="0" xfId="43" applyNumberFormat="1" applyFont="1" applyFill="1" applyBorder="1" applyAlignment="1">
      <alignment horizontal="center" vertical="center" wrapText="1"/>
      <protection/>
    </xf>
    <xf numFmtId="1" fontId="9" fillId="33" borderId="0" xfId="43" applyNumberFormat="1" applyFont="1" applyFill="1" applyBorder="1" applyAlignment="1">
      <alignment horizontal="center" vertical="center"/>
      <protection/>
    </xf>
    <xf numFmtId="3" fontId="7" fillId="33" borderId="0" xfId="43" applyNumberFormat="1" applyFont="1" applyFill="1" applyBorder="1" applyAlignment="1">
      <alignment horizontal="center" vertical="center"/>
      <protection/>
    </xf>
    <xf numFmtId="2" fontId="7" fillId="33" borderId="0" xfId="43" applyNumberFormat="1" applyFont="1" applyFill="1" applyBorder="1" applyAlignment="1">
      <alignment horizontal="center" vertical="center"/>
      <protection/>
    </xf>
    <xf numFmtId="2" fontId="4" fillId="33" borderId="0" xfId="43" applyNumberFormat="1" applyFont="1" applyFill="1" applyBorder="1" applyAlignment="1">
      <alignment horizontal="center" vertical="center" wrapText="1"/>
      <protection/>
    </xf>
    <xf numFmtId="3" fontId="9" fillId="33" borderId="0" xfId="43" applyNumberFormat="1" applyFont="1" applyFill="1" applyBorder="1" applyAlignment="1">
      <alignment horizontal="center" vertical="center"/>
      <protection/>
    </xf>
    <xf numFmtId="0" fontId="10" fillId="33" borderId="0" xfId="43" applyNumberFormat="1" applyFont="1" applyFill="1" applyBorder="1" applyAlignment="1">
      <alignment horizontal="center" vertical="center" wrapText="1"/>
      <protection/>
    </xf>
    <xf numFmtId="3" fontId="10" fillId="33" borderId="0" xfId="43" applyNumberFormat="1" applyFont="1" applyFill="1" applyBorder="1" applyAlignment="1">
      <alignment horizontal="center" vertical="center"/>
      <protection/>
    </xf>
    <xf numFmtId="0" fontId="7" fillId="33" borderId="0" xfId="43" applyNumberFormat="1" applyFont="1" applyFill="1" applyBorder="1" applyAlignment="1">
      <alignment horizontal="center" vertical="center" wrapText="1"/>
      <protection/>
    </xf>
    <xf numFmtId="0" fontId="2" fillId="33" borderId="0" xfId="44" applyFont="1" applyFill="1" applyAlignment="1">
      <alignment horizontal="right" vertical="top" wrapText="1" readingOrder="2"/>
      <protection/>
    </xf>
    <xf numFmtId="0" fontId="4" fillId="33" borderId="0" xfId="44" applyFont="1" applyFill="1" applyBorder="1" applyAlignment="1">
      <alignment horizontal="left" vertical="top" wrapText="1"/>
      <protection/>
    </xf>
    <xf numFmtId="0" fontId="8" fillId="33" borderId="0" xfId="43" applyFont="1" applyFill="1" applyAlignment="1">
      <alignment vertical="top" wrapText="1"/>
      <protection/>
    </xf>
    <xf numFmtId="0" fontId="11" fillId="33" borderId="0" xfId="43" applyFont="1" applyFill="1">
      <alignment/>
      <protection/>
    </xf>
    <xf numFmtId="0" fontId="12" fillId="33" borderId="0" xfId="43" applyFont="1" applyFill="1" applyAlignment="1">
      <alignment horizontal="center"/>
      <protection/>
    </xf>
    <xf numFmtId="0" fontId="7" fillId="33" borderId="10" xfId="43" applyNumberFormat="1" applyFont="1" applyFill="1" applyBorder="1" applyAlignment="1">
      <alignment horizontal="center" vertical="center" wrapText="1"/>
      <protection/>
    </xf>
    <xf numFmtId="1" fontId="4" fillId="33" borderId="10" xfId="43" applyNumberFormat="1" applyFont="1" applyFill="1" applyBorder="1" applyAlignment="1">
      <alignment horizontal="center" vertical="center" wrapText="1"/>
      <protection/>
    </xf>
    <xf numFmtId="0" fontId="2" fillId="33" borderId="10" xfId="43" applyNumberFormat="1" applyFont="1" applyFill="1" applyBorder="1" applyAlignment="1">
      <alignment horizontal="center" vertical="center" wrapText="1"/>
      <protection/>
    </xf>
    <xf numFmtId="3" fontId="64" fillId="33" borderId="10" xfId="39" applyNumberFormat="1" applyFont="1" applyFill="1" applyBorder="1" applyAlignment="1">
      <alignment horizontal="center" vertical="center"/>
      <protection/>
    </xf>
    <xf numFmtId="3" fontId="3" fillId="33" borderId="10" xfId="39" applyNumberFormat="1" applyFont="1" applyFill="1" applyBorder="1" applyAlignment="1">
      <alignment horizontal="center" vertical="center"/>
      <protection/>
    </xf>
    <xf numFmtId="3" fontId="3" fillId="33" borderId="10" xfId="43" applyNumberFormat="1" applyFont="1" applyFill="1" applyBorder="1" applyAlignment="1">
      <alignment horizontal="center" vertical="center"/>
      <protection/>
    </xf>
    <xf numFmtId="0" fontId="5" fillId="33" borderId="0" xfId="43" applyFont="1" applyFill="1" applyAlignment="1">
      <alignment horizontal="center" vertical="center" readingOrder="2"/>
      <protection/>
    </xf>
    <xf numFmtId="0" fontId="3" fillId="33" borderId="0" xfId="43" applyNumberFormat="1" applyFont="1" applyFill="1" applyBorder="1" applyAlignment="1">
      <alignment horizontal="center" vertical="center" wrapText="1"/>
      <protection/>
    </xf>
    <xf numFmtId="0" fontId="4" fillId="33" borderId="0" xfId="39" applyFont="1" applyFill="1" applyBorder="1" applyAlignment="1">
      <alignment horizontal="center"/>
      <protection/>
    </xf>
    <xf numFmtId="0" fontId="5" fillId="33" borderId="0" xfId="39" applyFont="1" applyFill="1" applyBorder="1" applyAlignment="1">
      <alignment horizontal="center" vertical="center"/>
      <protection/>
    </xf>
    <xf numFmtId="0" fontId="2" fillId="33" borderId="0" xfId="43" applyNumberFormat="1" applyFont="1" applyFill="1" applyBorder="1" applyAlignment="1">
      <alignment horizontal="right" vertical="top" wrapText="1"/>
      <protection/>
    </xf>
    <xf numFmtId="3" fontId="4" fillId="33" borderId="0" xfId="43" applyNumberFormat="1" applyFont="1" applyFill="1" applyBorder="1" applyAlignment="1">
      <alignment horizontal="left" vertical="top" wrapText="1"/>
      <protection/>
    </xf>
    <xf numFmtId="0" fontId="2" fillId="33" borderId="0" xfId="43" applyNumberFormat="1" applyFont="1" applyFill="1" applyBorder="1" applyAlignment="1">
      <alignment horizontal="center" vertical="center" wrapText="1"/>
      <protection/>
    </xf>
    <xf numFmtId="0" fontId="2" fillId="33" borderId="0" xfId="43" applyNumberFormat="1" applyFont="1" applyFill="1" applyBorder="1" applyAlignment="1">
      <alignment horizontal="right" vertical="top" wrapText="1" readingOrder="2"/>
      <protection/>
    </xf>
  </cellXfs>
  <cellStyles count="56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Normal 2 2" xfId="40"/>
    <cellStyle name="Normal 2_فصل الاستثمار2012م" xfId="41"/>
    <cellStyle name="Normal 3" xfId="42"/>
    <cellStyle name="Normal 4" xfId="43"/>
    <cellStyle name="Normal_فصل الاستثمار 2" xfId="44"/>
    <cellStyle name="Percent" xfId="45"/>
    <cellStyle name="إخراج" xfId="46"/>
    <cellStyle name="إدخال" xfId="47"/>
    <cellStyle name="الإجمالي" xfId="48"/>
    <cellStyle name="تمييز1" xfId="49"/>
    <cellStyle name="تمييز2" xfId="50"/>
    <cellStyle name="تمييز3" xfId="51"/>
    <cellStyle name="تمييز4" xfId="52"/>
    <cellStyle name="تمييز5" xfId="53"/>
    <cellStyle name="تمييز6" xfId="54"/>
    <cellStyle name="جيد" xfId="55"/>
    <cellStyle name="حساب" xfId="56"/>
    <cellStyle name="خلية تدقيق" xfId="57"/>
    <cellStyle name="خلية مرتبطة" xfId="58"/>
    <cellStyle name="سيئ" xfId="59"/>
    <cellStyle name="عادي_INDICATO 2" xfId="60"/>
    <cellStyle name="عنوان" xfId="61"/>
    <cellStyle name="عنوان 1" xfId="62"/>
    <cellStyle name="عنوان 2" xfId="63"/>
    <cellStyle name="عنوان 3" xfId="64"/>
    <cellStyle name="عنوان 4" xfId="65"/>
    <cellStyle name="محايد" xfId="66"/>
    <cellStyle name="ملاحظة" xfId="67"/>
    <cellStyle name="نص تحذير" xfId="68"/>
    <cellStyle name="نص توضيح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الزيادة أوالنقصان لعدد ورأس المال وقيمة الموجودات الثابتة وفرص العمل للمشاريع الاستثمارية المسجلة لعام 2010 - 2009
</a:t>
            </a: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of increase or decrease for total projects, capital, value of constant assets and jobs created of investment projects regis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
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3!$I$24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3!$J$23</c:f>
              <c:numCache/>
            </c:numRef>
          </c:cat>
          <c:val>
            <c:numRef>
              <c:f>3!$J$24</c:f>
              <c:numCache/>
            </c:numRef>
          </c:val>
        </c:ser>
        <c:ser>
          <c:idx val="1"/>
          <c:order val="1"/>
          <c:tx>
            <c:strRef>
              <c:f>3!$I$25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3!$J$23</c:f>
              <c:numCache/>
            </c:numRef>
          </c:cat>
          <c:val>
            <c:numRef>
              <c:f>3!$J$25</c:f>
              <c:numCache/>
            </c:numRef>
          </c:val>
        </c:ser>
        <c:ser>
          <c:idx val="2"/>
          <c:order val="2"/>
          <c:tx>
            <c:strRef>
              <c:f>3!$I$26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3!$J$23</c:f>
              <c:numCache/>
            </c:numRef>
          </c:cat>
          <c:val>
            <c:numRef>
              <c:f>3!$J$26</c:f>
              <c:numCache/>
            </c:numRef>
          </c:val>
        </c:ser>
        <c:ser>
          <c:idx val="3"/>
          <c:order val="3"/>
          <c:tx>
            <c:strRef>
              <c:f>3!$I$27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3!$J$23</c:f>
              <c:numCache/>
            </c:numRef>
          </c:cat>
          <c:val>
            <c:numRef>
              <c:f>3!$J$27</c:f>
              <c:numCache/>
            </c:numRef>
          </c:val>
        </c:ser>
        <c:overlap val="-100"/>
        <c:gapWidth val="500"/>
        <c:axId val="50897161"/>
        <c:axId val="55421266"/>
      </c:barChart>
      <c:catAx>
        <c:axId val="5089716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21266"/>
        <c:crosses val="autoZero"/>
        <c:auto val="1"/>
        <c:lblOffset val="100"/>
        <c:tickLblSkip val="1"/>
        <c:noMultiLvlLbl val="0"/>
      </c:catAx>
      <c:valAx>
        <c:axId val="55421266"/>
        <c:scaling>
          <c:orientation val="minMax"/>
          <c:max val="60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97161"/>
        <c:crossesAt val="1"/>
        <c:crossBetween val="between"/>
        <c:dispUnits/>
        <c:majorUnit val="8"/>
        <c:minorUnit val="2"/>
      </c:valAx>
      <c:spPr>
        <a:solidFill>
          <a:srgbClr val="FBFBFF"/>
        </a:solidFill>
        <a:ln w="3175">
          <a:noFill/>
        </a:ln>
      </c:spPr>
    </c:plotArea>
    <c:legend>
      <c:legendPos val="r"/>
      <c:layout/>
      <c:overlay val="0"/>
      <c:spPr>
        <a:solidFill>
          <a:srgbClr val="FBFB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BF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الزيادة أوالنقصان لعدد ورأس المال وقيمة الموجودات الثابتة وفرص العمل للمشاريع الاستثمارية المسجلة لعام 2010 - 2009
</a:t>
            </a: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of increase or decrease for total projects, capital, value of constant assets and jobs created of investment projects regis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
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'[1]3'!$B$6</c:f>
              <c:strCache>
                <c:ptCount val="1"/>
                <c:pt idx="0">
                  <c:v> عدد المشاريع المسجلة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'[1]3'!$F$6</c:f>
              <c:numCache>
                <c:ptCount val="1"/>
                <c:pt idx="0">
                  <c:v>-39.70588235294118</c:v>
                </c:pt>
              </c:numCache>
            </c:numRef>
          </c:val>
        </c:ser>
        <c:ser>
          <c:idx val="1"/>
          <c:order val="1"/>
          <c:tx>
            <c:strRef>
              <c:f>'[1]3'!$B$7</c:f>
              <c:strCache>
                <c:ptCount val="1"/>
                <c:pt idx="0">
                  <c:v> رأس المال الاستثماري (الف ريال)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'[1]3'!$F$7</c:f>
              <c:numCache>
                <c:ptCount val="1"/>
                <c:pt idx="0">
                  <c:v>-58.7791874544277</c:v>
                </c:pt>
              </c:numCache>
            </c:numRef>
          </c:val>
        </c:ser>
        <c:ser>
          <c:idx val="2"/>
          <c:order val="2"/>
          <c:tx>
            <c:strRef>
              <c:f>'[1]3'!$B$8</c:f>
              <c:strCache>
                <c:ptCount val="1"/>
                <c:pt idx="0">
                  <c:v>الموجودات الثابتة (الف ريال)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'[1]3'!$F$8</c:f>
              <c:numCache>
                <c:ptCount val="1"/>
                <c:pt idx="0">
                  <c:v>-19.766122572062244</c:v>
                </c:pt>
              </c:numCache>
            </c:numRef>
          </c:val>
        </c:ser>
        <c:ser>
          <c:idx val="3"/>
          <c:order val="3"/>
          <c:tx>
            <c:strRef>
              <c:f>'[1]3'!$B$9</c:f>
              <c:strCache>
                <c:ptCount val="1"/>
                <c:pt idx="0">
                  <c:v>فرص العمل      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'[1]3'!$F$9</c:f>
              <c:numCache>
                <c:ptCount val="1"/>
                <c:pt idx="0">
                  <c:v>-56.35854882284832</c:v>
                </c:pt>
              </c:numCache>
            </c:numRef>
          </c:val>
        </c:ser>
        <c:overlap val="-100"/>
        <c:gapWidth val="500"/>
        <c:axId val="29029347"/>
        <c:axId val="59937532"/>
      </c:barChart>
      <c:catAx>
        <c:axId val="2902934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37532"/>
        <c:crosses val="autoZero"/>
        <c:auto val="1"/>
        <c:lblOffset val="100"/>
        <c:tickLblSkip val="1"/>
        <c:noMultiLvlLbl val="0"/>
      </c:catAx>
      <c:valAx>
        <c:axId val="59937532"/>
        <c:scaling>
          <c:orientation val="minMax"/>
          <c:max val="60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29347"/>
        <c:crossesAt val="1"/>
        <c:crossBetween val="between"/>
        <c:dispUnits/>
        <c:majorUnit val="8"/>
        <c:minorUnit val="2"/>
      </c:valAx>
      <c:spPr>
        <a:solidFill>
          <a:srgbClr val="FBFBFF"/>
        </a:solidFill>
        <a:ln w="3175">
          <a:noFill/>
        </a:ln>
      </c:spPr>
    </c:plotArea>
    <c:legend>
      <c:legendPos val="r"/>
      <c:layout/>
      <c:overlay val="0"/>
      <c:spPr>
        <a:solidFill>
          <a:srgbClr val="FBFB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BF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الزيادة أوالنقصان لعدد ورأس المال وقيمة الموجودات الثابتة وفرص العمل للمشاريع الاستثمارية المسجلة لعام 2010 - 2011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of increase or decrease for total projects, capital, value of constant assets and jobs created of investment projects regis  
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'[2]3'!$B$6:$B$9</c:f>
              <c:strCache>
                <c:ptCount val="1"/>
                <c:pt idx="0">
                  <c:v> عدد المشاريع المسجلة                  رأس المال الاستثماري (ألف ريال)    قيمة الموجودات الثابتة (ألف ريال)   فرص العمل       </c:v>
                </c:pt>
              </c:strCache>
            </c:strRef>
          </c:tx>
          <c:spPr>
            <a:solidFill>
              <a:srgbClr val="008BB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'[2]3'!$J$6:$J$9</c:f>
              <c:strCache>
                <c:ptCount val="4"/>
                <c:pt idx="0">
                  <c:v> عدد المشاريع المسجلة                </c:v>
                </c:pt>
                <c:pt idx="1">
                  <c:v> رأس المال الاستثماري  </c:v>
                </c:pt>
                <c:pt idx="2">
                  <c:v>قيمة الموجودات الثابتة </c:v>
                </c:pt>
                <c:pt idx="3">
                  <c:v>فرص العمل       </c:v>
                </c:pt>
              </c:strCache>
            </c:strRef>
          </c:cat>
          <c:val>
            <c:numRef>
              <c:f>'[2]3'!$F$6:$F$9</c:f>
              <c:numCache>
                <c:ptCount val="4"/>
                <c:pt idx="0">
                  <c:v>-40.85365853658537</c:v>
                </c:pt>
                <c:pt idx="1">
                  <c:v>39.9152188053269</c:v>
                </c:pt>
                <c:pt idx="2">
                  <c:v>-57.28242397354775</c:v>
                </c:pt>
                <c:pt idx="3">
                  <c:v>-3.8248949812071658</c:v>
                </c:pt>
              </c:numCache>
            </c:numRef>
          </c:val>
        </c:ser>
        <c:overlap val="-90"/>
        <c:gapWidth val="100"/>
        <c:axId val="2566877"/>
        <c:axId val="23101894"/>
      </c:barChart>
      <c:catAx>
        <c:axId val="2566877"/>
        <c:scaling>
          <c:orientation val="maxMin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01894"/>
        <c:crosses val="autoZero"/>
        <c:auto val="0"/>
        <c:lblOffset val="100"/>
        <c:tickLblSkip val="1"/>
        <c:noMultiLvlLbl val="0"/>
      </c:catAx>
      <c:valAx>
        <c:axId val="23101894"/>
        <c:scaling>
          <c:orientation val="minMax"/>
          <c:max val="75"/>
          <c:min val="-75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النسبة %  .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6877"/>
        <c:crossesAt val="1"/>
        <c:crossBetween val="between"/>
        <c:dispUnits/>
        <c:majorUnit val="5"/>
        <c:minorUnit val="2.5"/>
      </c:valAx>
      <c:spPr>
        <a:solidFill>
          <a:srgbClr val="CCFFFF"/>
        </a:solidFill>
        <a:ln w="254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2006-2009م
</a:t>
            </a: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2007-2009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'[1]1'!$I$7:$I$8</c:f>
              <c:strCache>
                <c:ptCount val="1"/>
                <c:pt idx="0">
                  <c:v>نسبة التنفيذ لعدد المشاريع
Implemented percent of total projects</c:v>
                </c:pt>
              </c:strCache>
            </c:strRef>
          </c:tx>
          <c:spPr>
            <a:solidFill>
              <a:srgbClr val="33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'[1]1'!$B$9:$B$13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2009*</c:v>
                </c:pt>
                <c:pt idx="4">
                  <c:v>2010</c:v>
                </c:pt>
              </c:strCache>
            </c:strRef>
          </c:cat>
          <c:val>
            <c:numRef>
              <c:f>'[1]1'!$I$9:$I$13</c:f>
              <c:numCache>
                <c:ptCount val="5"/>
                <c:pt idx="0">
                  <c:v>59.392265193370164</c:v>
                </c:pt>
                <c:pt idx="1">
                  <c:v>76.66666666666667</c:v>
                </c:pt>
                <c:pt idx="2">
                  <c:v>78.42465753424658</c:v>
                </c:pt>
                <c:pt idx="3">
                  <c:v>53.30882352941176</c:v>
                </c:pt>
                <c:pt idx="4">
                  <c:v>49.390243902439025</c:v>
                </c:pt>
              </c:numCache>
            </c:numRef>
          </c:val>
        </c:ser>
        <c:ser>
          <c:idx val="2"/>
          <c:order val="1"/>
          <c:tx>
            <c:strRef>
              <c:f>'[1]1'!$J$7:$J$8</c:f>
              <c:strCache>
                <c:ptCount val="1"/>
                <c:pt idx="0">
                  <c:v>نسبة التنفيذ لرأس المال الاستثماري
Implemented percent of investment capital</c:v>
                </c:pt>
              </c:strCache>
            </c:strRef>
          </c:tx>
          <c:spPr>
            <a:solidFill>
              <a:srgbClr val="FFE0C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'[1]1'!$B$9:$B$13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2009*</c:v>
                </c:pt>
                <c:pt idx="4">
                  <c:v>2010</c:v>
                </c:pt>
              </c:strCache>
            </c:strRef>
          </c:cat>
          <c:val>
            <c:numRef>
              <c:f>'[1]1'!$J$9:$J$13</c:f>
              <c:numCache>
                <c:ptCount val="5"/>
                <c:pt idx="0">
                  <c:v>45.647445592870824</c:v>
                </c:pt>
                <c:pt idx="1">
                  <c:v>83.12394765504095</c:v>
                </c:pt>
                <c:pt idx="2">
                  <c:v>44.50963974600204</c:v>
                </c:pt>
                <c:pt idx="3">
                  <c:v>68.47631515681546</c:v>
                </c:pt>
                <c:pt idx="4">
                  <c:v>22.237816613055678</c:v>
                </c:pt>
              </c:numCache>
            </c:numRef>
          </c:val>
        </c:ser>
        <c:gapWidth val="350"/>
        <c:axId val="6590455"/>
        <c:axId val="59314096"/>
      </c:barChart>
      <c:catAx>
        <c:axId val="6590455"/>
        <c:scaling>
          <c:orientation val="maxMin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4096"/>
        <c:crosses val="autoZero"/>
        <c:auto val="1"/>
        <c:lblOffset val="100"/>
        <c:tickLblSkip val="1"/>
        <c:noMultiLvlLbl val="0"/>
      </c:catAx>
      <c:valAx>
        <c:axId val="59314096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الـنســبة % . </a:t>
                </a: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455"/>
        <c:crossesAt val="1"/>
        <c:crossBetween val="between"/>
        <c:dispUnits/>
        <c:minorUnit val="5"/>
      </c:valAx>
      <c:spPr>
        <a:solidFill>
          <a:srgbClr val="E1EB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1E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 نسب الزيادة للمشاريع المسجلة في الهيئة عام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عن العام السابق له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2012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حسب البيان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49.47 %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5.92 %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112.79 %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26.57 %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'[3]3'!$B$6:$B$9</c:f>
              <c:strCache>
                <c:ptCount val="4"/>
                <c:pt idx="0">
                  <c:v> عدد المشاريع المسجلة                </c:v>
                </c:pt>
                <c:pt idx="1">
                  <c:v> رأس المال الاستثماري  </c:v>
                </c:pt>
                <c:pt idx="2">
                  <c:v>قيمة الموجودات الثابتة</c:v>
                </c:pt>
                <c:pt idx="3">
                  <c:v>فرص العمل       </c:v>
                </c:pt>
              </c:strCache>
            </c:strRef>
          </c:cat>
          <c:val>
            <c:numRef>
              <c:f>'[3]3'!$H$6:$H$9</c:f>
              <c:numCache>
                <c:ptCount val="4"/>
                <c:pt idx="0">
                  <c:v>49.4736842105263</c:v>
                </c:pt>
                <c:pt idx="1">
                  <c:v>5.921263454942775</c:v>
                </c:pt>
                <c:pt idx="2">
                  <c:v>112.7924479893718</c:v>
                </c:pt>
                <c:pt idx="3">
                  <c:v>26.571879936808855</c:v>
                </c:pt>
              </c:numCache>
            </c:numRef>
          </c:val>
        </c:ser>
        <c:axId val="64064817"/>
        <c:axId val="39712442"/>
      </c:barChart>
      <c:catAx>
        <c:axId val="64064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12442"/>
        <c:crosses val="autoZero"/>
        <c:auto val="1"/>
        <c:lblOffset val="100"/>
        <c:tickLblSkip val="1"/>
        <c:noMultiLvlLbl val="0"/>
      </c:catAx>
      <c:valAx>
        <c:axId val="39712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 .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النسبة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81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64817"/>
        <c:crossesAt val="1"/>
        <c:crossBetween val="between"/>
        <c:dispUnits/>
        <c:majorUnit val="10"/>
        <c:minorUnit val="5"/>
      </c:valAx>
      <c:spPr>
        <a:solidFill>
          <a:srgbClr val="E6E0E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6E0EC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19</xdr:row>
      <xdr:rowOff>0</xdr:rowOff>
    </xdr:from>
    <xdr:to>
      <xdr:col>6</xdr:col>
      <xdr:colOff>1466850</xdr:colOff>
      <xdr:row>19</xdr:row>
      <xdr:rowOff>0</xdr:rowOff>
    </xdr:to>
    <xdr:graphicFrame>
      <xdr:nvGraphicFramePr>
        <xdr:cNvPr id="1" name="مخطط 8"/>
        <xdr:cNvGraphicFramePr/>
      </xdr:nvGraphicFramePr>
      <xdr:xfrm>
        <a:off x="504825" y="11525250"/>
        <a:ext cx="8439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19</xdr:row>
      <xdr:rowOff>0</xdr:rowOff>
    </xdr:from>
    <xdr:to>
      <xdr:col>6</xdr:col>
      <xdr:colOff>1466850</xdr:colOff>
      <xdr:row>19</xdr:row>
      <xdr:rowOff>0</xdr:rowOff>
    </xdr:to>
    <xdr:graphicFrame>
      <xdr:nvGraphicFramePr>
        <xdr:cNvPr id="2" name="مخطط 9"/>
        <xdr:cNvGraphicFramePr/>
      </xdr:nvGraphicFramePr>
      <xdr:xfrm>
        <a:off x="504825" y="11525250"/>
        <a:ext cx="8439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542925</xdr:colOff>
      <xdr:row>19</xdr:row>
      <xdr:rowOff>0</xdr:rowOff>
    </xdr:from>
    <xdr:to>
      <xdr:col>6</xdr:col>
      <xdr:colOff>1466850</xdr:colOff>
      <xdr:row>19</xdr:row>
      <xdr:rowOff>0</xdr:rowOff>
    </xdr:to>
    <xdr:graphicFrame>
      <xdr:nvGraphicFramePr>
        <xdr:cNvPr id="3" name="Chart 2"/>
        <xdr:cNvGraphicFramePr/>
      </xdr:nvGraphicFramePr>
      <xdr:xfrm>
        <a:off x="542925" y="11525250"/>
        <a:ext cx="8401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114300</xdr:colOff>
      <xdr:row>17</xdr:row>
      <xdr:rowOff>0</xdr:rowOff>
    </xdr:from>
    <xdr:to>
      <xdr:col>9</xdr:col>
      <xdr:colOff>590550</xdr:colOff>
      <xdr:row>17</xdr:row>
      <xdr:rowOff>0</xdr:rowOff>
    </xdr:to>
    <xdr:graphicFrame>
      <xdr:nvGraphicFramePr>
        <xdr:cNvPr id="4" name="مخطط 12"/>
        <xdr:cNvGraphicFramePr/>
      </xdr:nvGraphicFramePr>
      <xdr:xfrm>
        <a:off x="695325" y="9753600"/>
        <a:ext cx="10572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12</xdr:row>
      <xdr:rowOff>0</xdr:rowOff>
    </xdr:from>
    <xdr:to>
      <xdr:col>6</xdr:col>
      <xdr:colOff>1390650</xdr:colOff>
      <xdr:row>12</xdr:row>
      <xdr:rowOff>0</xdr:rowOff>
    </xdr:to>
    <xdr:graphicFrame>
      <xdr:nvGraphicFramePr>
        <xdr:cNvPr id="5" name="Chart 16"/>
        <xdr:cNvGraphicFramePr/>
      </xdr:nvGraphicFramePr>
      <xdr:xfrm>
        <a:off x="28575" y="5819775"/>
        <a:ext cx="8839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723900</xdr:colOff>
      <xdr:row>22</xdr:row>
      <xdr:rowOff>38100</xdr:rowOff>
    </xdr:from>
    <xdr:to>
      <xdr:col>4</xdr:col>
      <xdr:colOff>466725</xdr:colOff>
      <xdr:row>22</xdr:row>
      <xdr:rowOff>457200</xdr:rowOff>
    </xdr:to>
    <xdr:sp>
      <xdr:nvSpPr>
        <xdr:cNvPr id="6" name="مستطيل 6"/>
        <xdr:cNvSpPr>
          <a:spLocks/>
        </xdr:cNvSpPr>
      </xdr:nvSpPr>
      <xdr:spPr>
        <a:xfrm>
          <a:off x="2676525" y="12849225"/>
          <a:ext cx="2505075" cy="4191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ــ </a:t>
          </a:r>
          <a:r>
            <a:rPr lang="en-US" cap="none" sz="1800" b="1" i="0" u="none" baseline="0">
              <a:solidFill>
                <a:srgbClr val="000000"/>
              </a:solidFill>
            </a:rPr>
            <a:t> 131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ــ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605;&#1580;&#1604;&#1583;%20&#1580;&#1583;&#1610;&#1583;%20&#8235;&#8236;\&#1605;&#1580;&#1604;&#1583;2\2010&#1605;%20&#1601;&#1589;&#1604;%20&#1575;&#1604;&#1573;&#1587;&#1578;&#1579;&#1605;&#1575;&#1585;\&#1601;&#1589;&#1604;%2011&#1575;&#1604;&#1575;&#1587;&#1578;&#1579;&#1605;&#1575;&#1585;%202010&#16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605;&#1580;&#1604;&#1583;%20&#1580;&#1583;&#1610;&#1583;%20&#8235;&#8236;\&#1605;&#1580;&#1604;&#1583;2\&#1601;&#1589;&#1604;%20&#1575;&#1604;&#1575;&#1587;&#1578;&#1579;&#1605;&#1575;&#1585;%202011&#160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605;&#1580;&#1604;&#1583;%20&#1580;&#1583;&#1610;&#1583;%20&#8235;&#8236;\&#1605;&#1580;&#1604;&#1583;2\&#1601;&#1589;&#1604;%20&#1575;&#1604;&#1575;&#1587;&#1578;&#1579;&#1605;&#1575;&#1585;2013--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مقارنة الاجنبي "/>
      <sheetName val="محافظات"/>
      <sheetName val="6"/>
      <sheetName val="7"/>
      <sheetName val="8"/>
      <sheetName val="9"/>
      <sheetName val="10"/>
    </sheetNames>
    <sheetDataSet>
      <sheetData sheetId="2">
        <row r="7">
          <cell r="I7" t="str">
            <v>نسبة التنفيذ لعدد المشاريع
Implemented percent of total projects</v>
          </cell>
          <cell r="J7" t="str">
            <v>نسبة التنفيذ لرأس المال الاستثماري
Implemented percent of investment capital</v>
          </cell>
        </row>
        <row r="9">
          <cell r="B9">
            <v>2006</v>
          </cell>
          <cell r="I9">
            <v>59.392265193370164</v>
          </cell>
          <cell r="J9">
            <v>45.647445592870824</v>
          </cell>
        </row>
        <row r="10">
          <cell r="B10">
            <v>2007</v>
          </cell>
          <cell r="I10">
            <v>76.66666666666667</v>
          </cell>
          <cell r="J10">
            <v>83.12394765504095</v>
          </cell>
        </row>
        <row r="11">
          <cell r="B11">
            <v>2008</v>
          </cell>
          <cell r="I11">
            <v>78.42465753424658</v>
          </cell>
          <cell r="J11">
            <v>44.50963974600204</v>
          </cell>
        </row>
        <row r="12">
          <cell r="B12" t="str">
            <v>2009*</v>
          </cell>
          <cell r="I12">
            <v>53.30882352941176</v>
          </cell>
          <cell r="J12">
            <v>68.47631515681546</v>
          </cell>
        </row>
        <row r="13">
          <cell r="B13">
            <v>2010</v>
          </cell>
          <cell r="I13">
            <v>49.390243902439025</v>
          </cell>
          <cell r="J13">
            <v>22.237816613055678</v>
          </cell>
        </row>
      </sheetData>
      <sheetData sheetId="4">
        <row r="6">
          <cell r="B6" t="str">
            <v> عدد المشاريع المسجلة                </v>
          </cell>
          <cell r="F6">
            <v>-39.70588235294118</v>
          </cell>
        </row>
        <row r="7">
          <cell r="B7" t="str">
            <v> رأس المال الاستثماري (الف ريال)  </v>
          </cell>
          <cell r="F7">
            <v>-58.7791874544277</v>
          </cell>
        </row>
        <row r="8">
          <cell r="B8" t="str">
            <v>الموجودات الثابتة (الف ريال)          </v>
          </cell>
          <cell r="F8">
            <v>-19.766122572062244</v>
          </cell>
        </row>
        <row r="9">
          <cell r="B9" t="str">
            <v>فرص العمل       </v>
          </cell>
          <cell r="F9">
            <v>-56.35854882284832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4">
        <row r="6">
          <cell r="B6" t="str">
            <v> عدد المشاريع المسجلة                </v>
          </cell>
          <cell r="F6">
            <v>-40.85365853658537</v>
          </cell>
          <cell r="J6" t="str">
            <v> عدد المشاريع المسجلة                </v>
          </cell>
        </row>
        <row r="7">
          <cell r="B7" t="str">
            <v> رأس المال الاستثماري (ألف ريال)   </v>
          </cell>
          <cell r="F7">
            <v>39.9152188053269</v>
          </cell>
          <cell r="J7" t="str">
            <v> رأس المال الاستثماري  </v>
          </cell>
        </row>
        <row r="8">
          <cell r="B8" t="str">
            <v>قيمة الموجودات الثابتة (ألف ريال)  </v>
          </cell>
          <cell r="F8">
            <v>-57.28242397354775</v>
          </cell>
          <cell r="J8" t="str">
            <v>قيمة الموجودات الثابتة </v>
          </cell>
        </row>
        <row r="9">
          <cell r="B9" t="str">
            <v>فرص العمل       </v>
          </cell>
          <cell r="F9">
            <v>-3.8248949812071658</v>
          </cell>
          <cell r="J9" t="str">
            <v>فرص العمل     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</sheetNames>
    <sheetDataSet>
      <sheetData sheetId="4">
        <row r="6">
          <cell r="B6" t="str">
            <v> عدد المشاريع المسجلة                </v>
          </cell>
          <cell r="H6">
            <v>49.4736842105263</v>
          </cell>
        </row>
        <row r="7">
          <cell r="B7" t="str">
            <v> رأس المال الاستثماري  </v>
          </cell>
          <cell r="H7">
            <v>5.921263454942775</v>
          </cell>
        </row>
        <row r="8">
          <cell r="B8" t="str">
            <v>قيمة الموجودات الثابتة</v>
          </cell>
          <cell r="H8">
            <v>112.7924479893718</v>
          </cell>
        </row>
        <row r="9">
          <cell r="B9" t="str">
            <v>فرص العمل       </v>
          </cell>
          <cell r="H9">
            <v>26.571879936808855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rightToLeft="1" tabSelected="1" zoomScale="70" zoomScaleNormal="70" zoomScaleSheetLayoutView="80" zoomScalePageLayoutView="0" workbookViewId="0" topLeftCell="A1">
      <selection activeCell="B2" sqref="B2:G2"/>
    </sheetView>
  </sheetViews>
  <sheetFormatPr defaultColWidth="8.8515625" defaultRowHeight="12.75"/>
  <cols>
    <col min="1" max="1" width="8.7109375" style="1" customWidth="1"/>
    <col min="2" max="2" width="20.57421875" style="1" customWidth="1"/>
    <col min="3" max="6" width="20.7109375" style="1" customWidth="1"/>
    <col min="7" max="7" width="22.00390625" style="1" customWidth="1"/>
    <col min="8" max="8" width="5.57421875" style="1" customWidth="1"/>
    <col min="9" max="9" width="20.421875" style="1" customWidth="1"/>
    <col min="10" max="16384" width="8.8515625" style="1" customWidth="1"/>
  </cols>
  <sheetData>
    <row r="1" ht="45" customHeight="1"/>
    <row r="2" spans="2:7" ht="33.75" customHeight="1">
      <c r="B2" s="40" t="s">
        <v>23</v>
      </c>
      <c r="C2" s="40"/>
      <c r="D2" s="40"/>
      <c r="E2" s="40"/>
      <c r="F2" s="40"/>
      <c r="G2" s="40"/>
    </row>
    <row r="3" spans="2:7" ht="30" customHeight="1">
      <c r="B3" s="41" t="s">
        <v>22</v>
      </c>
      <c r="C3" s="41"/>
      <c r="D3" s="41"/>
      <c r="E3" s="41"/>
      <c r="F3" s="41"/>
      <c r="G3" s="41"/>
    </row>
    <row r="4" spans="2:7" ht="17.25" customHeight="1">
      <c r="B4" s="6" t="s">
        <v>4</v>
      </c>
      <c r="C4" s="7"/>
      <c r="D4" s="7"/>
      <c r="E4" s="7"/>
      <c r="F4" s="46" t="s">
        <v>5</v>
      </c>
      <c r="G4" s="46"/>
    </row>
    <row r="5" spans="2:12" ht="12.75" customHeight="1">
      <c r="B5" s="8"/>
      <c r="C5" s="9"/>
      <c r="D5" s="9"/>
      <c r="E5" s="42"/>
      <c r="F5" s="42"/>
      <c r="G5" s="10"/>
      <c r="H5" s="11"/>
      <c r="I5" s="11"/>
      <c r="J5" s="43"/>
      <c r="K5" s="43"/>
      <c r="L5" s="11"/>
    </row>
    <row r="6" spans="2:11" ht="63" customHeight="1">
      <c r="B6" s="34" t="s">
        <v>6</v>
      </c>
      <c r="C6" s="34">
        <v>2017</v>
      </c>
      <c r="D6" s="34">
        <v>2018</v>
      </c>
      <c r="E6" s="35" t="s">
        <v>7</v>
      </c>
      <c r="F6" s="34" t="s">
        <v>8</v>
      </c>
      <c r="G6" s="36" t="s">
        <v>9</v>
      </c>
      <c r="J6" s="12"/>
      <c r="K6" s="12"/>
    </row>
    <row r="7" spans="2:7" ht="55.5" customHeight="1">
      <c r="B7" s="34" t="s">
        <v>10</v>
      </c>
      <c r="C7" s="13">
        <v>75</v>
      </c>
      <c r="D7" s="14">
        <v>82</v>
      </c>
      <c r="E7" s="15">
        <f>D7-C7</f>
        <v>7</v>
      </c>
      <c r="F7" s="16">
        <f>D7/C7*100-100</f>
        <v>9.333333333333329</v>
      </c>
      <c r="G7" s="5" t="s">
        <v>11</v>
      </c>
    </row>
    <row r="8" spans="2:7" ht="55.5" customHeight="1">
      <c r="B8" s="34" t="s">
        <v>12</v>
      </c>
      <c r="C8" s="15">
        <v>32927868</v>
      </c>
      <c r="D8" s="37">
        <v>246254783</v>
      </c>
      <c r="E8" s="15">
        <f>D8-C8</f>
        <v>213326915</v>
      </c>
      <c r="F8" s="16">
        <f>D8/C8*100-100</f>
        <v>647.8613039872488</v>
      </c>
      <c r="G8" s="5" t="s">
        <v>13</v>
      </c>
    </row>
    <row r="9" spans="2:7" ht="55.5" customHeight="1">
      <c r="B9" s="34" t="s">
        <v>14</v>
      </c>
      <c r="C9" s="15">
        <v>18328757</v>
      </c>
      <c r="D9" s="38">
        <f>SUM(D5:D8)</f>
        <v>246256883</v>
      </c>
      <c r="E9" s="15">
        <f>D9-C9</f>
        <v>227928126</v>
      </c>
      <c r="F9" s="16">
        <f>D9/C9*100-100</f>
        <v>1243.554737508932</v>
      </c>
      <c r="G9" s="5" t="s">
        <v>15</v>
      </c>
    </row>
    <row r="10" spans="2:7" ht="55.5" customHeight="1">
      <c r="B10" s="34" t="s">
        <v>16</v>
      </c>
      <c r="C10" s="15">
        <v>2209</v>
      </c>
      <c r="D10" s="39">
        <v>2051</v>
      </c>
      <c r="E10" s="15">
        <f>D10-C10</f>
        <v>-158</v>
      </c>
      <c r="F10" s="16">
        <f>D10/C10*100-100</f>
        <v>-7.152557718424617</v>
      </c>
      <c r="G10" s="5" t="s">
        <v>17</v>
      </c>
    </row>
    <row r="11" spans="2:7" s="17" customFormat="1" ht="17.25" customHeight="1">
      <c r="B11" s="44" t="s">
        <v>2</v>
      </c>
      <c r="C11" s="44"/>
      <c r="D11" s="18"/>
      <c r="E11" s="45" t="s">
        <v>3</v>
      </c>
      <c r="F11" s="45"/>
      <c r="G11" s="45"/>
    </row>
    <row r="12" spans="2:7" s="17" customFormat="1" ht="17.25" customHeight="1">
      <c r="B12" s="47" t="s">
        <v>0</v>
      </c>
      <c r="C12" s="47"/>
      <c r="D12" s="19"/>
      <c r="E12" s="45" t="s">
        <v>1</v>
      </c>
      <c r="F12" s="45"/>
      <c r="G12" s="45"/>
    </row>
    <row r="13" spans="1:7" ht="30.75" customHeight="1">
      <c r="A13" s="2"/>
      <c r="B13" s="20"/>
      <c r="C13" s="21">
        <v>2013</v>
      </c>
      <c r="D13" s="21"/>
      <c r="E13" s="22"/>
      <c r="F13" s="23"/>
      <c r="G13" s="24"/>
    </row>
    <row r="14" spans="1:7" ht="69.75" customHeight="1">
      <c r="A14" s="2"/>
      <c r="B14" s="20" t="s">
        <v>18</v>
      </c>
      <c r="C14" s="25">
        <v>75210518</v>
      </c>
      <c r="D14" s="25"/>
      <c r="E14" s="22"/>
      <c r="F14" s="23"/>
      <c r="G14" s="24"/>
    </row>
    <row r="15" spans="1:7" ht="69.75" customHeight="1">
      <c r="A15" s="2"/>
      <c r="B15" s="20" t="s">
        <v>19</v>
      </c>
      <c r="C15" s="25">
        <v>37057392</v>
      </c>
      <c r="D15" s="25"/>
      <c r="E15" s="22"/>
      <c r="F15" s="23"/>
      <c r="G15" s="24"/>
    </row>
    <row r="16" spans="1:7" ht="69.75" customHeight="1">
      <c r="A16" s="2"/>
      <c r="B16" s="26"/>
      <c r="C16" s="27"/>
      <c r="D16" s="27"/>
      <c r="E16" s="22"/>
      <c r="F16" s="23"/>
      <c r="G16" s="24"/>
    </row>
    <row r="17" spans="1:7" ht="69.75" customHeight="1">
      <c r="A17" s="2"/>
      <c r="B17" s="28"/>
      <c r="C17" s="22"/>
      <c r="D17" s="22"/>
      <c r="E17" s="22"/>
      <c r="F17" s="23"/>
      <c r="G17" s="24"/>
    </row>
    <row r="18" spans="1:8" ht="69.75" customHeight="1">
      <c r="A18" s="4"/>
      <c r="B18" s="28"/>
      <c r="C18" s="22"/>
      <c r="D18" s="22"/>
      <c r="E18" s="22"/>
      <c r="F18" s="23"/>
      <c r="G18" s="24"/>
      <c r="H18" s="12"/>
    </row>
    <row r="19" spans="1:7" ht="69.75" customHeight="1">
      <c r="A19" s="2"/>
      <c r="B19" s="28"/>
      <c r="C19" s="22"/>
      <c r="D19" s="22"/>
      <c r="E19" s="22"/>
      <c r="F19" s="23"/>
      <c r="G19" s="24"/>
    </row>
    <row r="20" spans="2:7" ht="0.75" customHeight="1">
      <c r="B20" s="17"/>
      <c r="C20" s="17"/>
      <c r="D20" s="17"/>
      <c r="E20" s="17"/>
      <c r="F20" s="17"/>
      <c r="G20" s="17"/>
    </row>
    <row r="21" spans="1:8" ht="87.75" customHeight="1">
      <c r="A21" s="3"/>
      <c r="B21" s="29"/>
      <c r="C21" s="30"/>
      <c r="D21" s="30"/>
      <c r="E21" s="30"/>
      <c r="F21" s="30"/>
      <c r="G21" s="30"/>
      <c r="H21" s="3"/>
    </row>
    <row r="22" spans="1:8" ht="12.75">
      <c r="A22" s="2"/>
      <c r="B22" s="31"/>
      <c r="C22" s="31"/>
      <c r="D22" s="31"/>
      <c r="E22" s="31"/>
      <c r="F22" s="31"/>
      <c r="G22" s="31"/>
      <c r="H22" s="2"/>
    </row>
    <row r="23" spans="1:8" ht="39" customHeight="1">
      <c r="A23" s="2"/>
      <c r="B23" s="32"/>
      <c r="C23" s="32"/>
      <c r="D23" s="3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 t="s">
        <v>10</v>
      </c>
      <c r="C27" s="2"/>
      <c r="D27" s="2"/>
      <c r="E27" s="2"/>
      <c r="F27" s="2"/>
      <c r="G27" s="2"/>
      <c r="H27" s="2"/>
    </row>
    <row r="28" spans="1:8" ht="16.5" customHeight="1">
      <c r="A28" s="2"/>
      <c r="B28" s="2" t="s">
        <v>20</v>
      </c>
      <c r="C28" s="2"/>
      <c r="D28" s="2"/>
      <c r="E28" s="2"/>
      <c r="F28" s="2"/>
      <c r="G28" s="2"/>
      <c r="H28" s="2"/>
    </row>
    <row r="29" spans="1:8" ht="16.5" customHeight="1">
      <c r="A29" s="2"/>
      <c r="B29" s="2" t="s">
        <v>21</v>
      </c>
      <c r="C29" s="2"/>
      <c r="D29" s="2"/>
      <c r="E29" s="2"/>
      <c r="F29" s="2"/>
      <c r="G29" s="2"/>
      <c r="H29" s="2"/>
    </row>
    <row r="30" spans="1:8" ht="16.5" customHeight="1">
      <c r="A30" s="2"/>
      <c r="B30" s="2" t="s">
        <v>16</v>
      </c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="2" customFormat="1" ht="16.5" customHeight="1"/>
    <row r="33" s="2" customFormat="1" ht="16.5" customHeight="1"/>
    <row r="34" s="2" customFormat="1" ht="16.5" customHeight="1"/>
    <row r="35" s="2" customFormat="1" ht="16.5" customHeight="1"/>
    <row r="36" s="2" customFormat="1" ht="16.5" customHeight="1"/>
    <row r="37" spans="2:6" s="2" customFormat="1" ht="16.5" customHeight="1">
      <c r="B37" s="33"/>
      <c r="C37" s="33"/>
      <c r="D37" s="33"/>
      <c r="E37" s="33"/>
      <c r="F37" s="33"/>
    </row>
    <row r="38" spans="2:6" s="2" customFormat="1" ht="16.5" customHeight="1">
      <c r="B38" s="33"/>
      <c r="C38" s="33"/>
      <c r="D38" s="33"/>
      <c r="E38" s="33"/>
      <c r="F38" s="33"/>
    </row>
    <row r="39" spans="2:6" s="2" customFormat="1" ht="16.5" customHeight="1">
      <c r="B39" s="33"/>
      <c r="C39" s="33"/>
      <c r="D39" s="33"/>
      <c r="E39" s="33"/>
      <c r="F39" s="33"/>
    </row>
    <row r="40" spans="2:6" s="2" customFormat="1" ht="16.5" customHeight="1">
      <c r="B40" s="33"/>
      <c r="C40" s="33"/>
      <c r="D40" s="33"/>
      <c r="E40" s="33"/>
      <c r="F40" s="33"/>
    </row>
    <row r="41" spans="2:6" s="2" customFormat="1" ht="16.5" customHeight="1">
      <c r="B41" s="33"/>
      <c r="C41" s="33"/>
      <c r="D41" s="33"/>
      <c r="E41" s="33"/>
      <c r="F41" s="33"/>
    </row>
    <row r="42" spans="2:6" s="2" customFormat="1" ht="16.5" customHeight="1">
      <c r="B42" s="33"/>
      <c r="C42" s="33"/>
      <c r="D42" s="33"/>
      <c r="E42" s="33"/>
      <c r="F42" s="33"/>
    </row>
    <row r="43" spans="2:6" s="2" customFormat="1" ht="16.5" customHeight="1">
      <c r="B43" s="33"/>
      <c r="C43" s="33"/>
      <c r="D43" s="33"/>
      <c r="E43" s="33"/>
      <c r="F43" s="33"/>
    </row>
    <row r="44" spans="2:6" s="2" customFormat="1" ht="16.5" customHeight="1">
      <c r="B44" s="33"/>
      <c r="C44" s="33"/>
      <c r="D44" s="33"/>
      <c r="E44" s="33"/>
      <c r="F44" s="33"/>
    </row>
    <row r="45" spans="2:6" s="2" customFormat="1" ht="16.5" customHeight="1">
      <c r="B45" s="33"/>
      <c r="C45" s="33"/>
      <c r="D45" s="33"/>
      <c r="E45" s="33"/>
      <c r="F45" s="33"/>
    </row>
    <row r="46" spans="2:6" s="2" customFormat="1" ht="16.5" customHeight="1">
      <c r="B46" s="33"/>
      <c r="C46" s="33"/>
      <c r="D46" s="33"/>
      <c r="E46" s="33"/>
      <c r="F46" s="33"/>
    </row>
    <row r="47" spans="2:6" s="2" customFormat="1" ht="16.5" customHeight="1">
      <c r="B47" s="33"/>
      <c r="C47" s="33"/>
      <c r="D47" s="33"/>
      <c r="E47" s="33"/>
      <c r="F47" s="33"/>
    </row>
    <row r="48" spans="2:6" s="2" customFormat="1" ht="16.5" customHeight="1">
      <c r="B48" s="33"/>
      <c r="C48" s="33"/>
      <c r="D48" s="33"/>
      <c r="E48" s="33"/>
      <c r="F48" s="33"/>
    </row>
    <row r="49" spans="2:6" s="2" customFormat="1" ht="16.5" customHeight="1">
      <c r="B49" s="33"/>
      <c r="C49" s="33"/>
      <c r="D49" s="33"/>
      <c r="E49" s="33"/>
      <c r="F49" s="33"/>
    </row>
    <row r="50" spans="2:6" s="2" customFormat="1" ht="16.5" customHeight="1">
      <c r="B50" s="33"/>
      <c r="C50" s="33"/>
      <c r="D50" s="33"/>
      <c r="E50" s="33"/>
      <c r="F50" s="33"/>
    </row>
    <row r="51" spans="2:6" s="2" customFormat="1" ht="16.5" customHeight="1">
      <c r="B51" s="33"/>
      <c r="C51" s="33"/>
      <c r="D51" s="33"/>
      <c r="E51" s="33"/>
      <c r="F51" s="33"/>
    </row>
  </sheetData>
  <sheetProtection/>
  <mergeCells count="9">
    <mergeCell ref="B12:C12"/>
    <mergeCell ref="E12:G12"/>
    <mergeCell ref="B2:G2"/>
    <mergeCell ref="B3:G3"/>
    <mergeCell ref="E5:F5"/>
    <mergeCell ref="J5:K5"/>
    <mergeCell ref="B11:C11"/>
    <mergeCell ref="E11:G11"/>
    <mergeCell ref="F4:G4"/>
  </mergeCells>
  <printOptions horizontalCentered="1" verticalCentered="1"/>
  <pageMargins left="0.7480314960629921" right="0.5118110236220472" top="0.5118110236220472" bottom="0.5118110236220472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Nabila</dc:creator>
  <cp:keywords/>
  <dc:description/>
  <cp:lastModifiedBy>محمد الاشعري</cp:lastModifiedBy>
  <cp:lastPrinted>2020-06-07T06:10:13Z</cp:lastPrinted>
  <dcterms:created xsi:type="dcterms:W3CDTF">2019-04-22T08:53:29Z</dcterms:created>
  <dcterms:modified xsi:type="dcterms:W3CDTF">2022-09-28T08:31:29Z</dcterms:modified>
  <cp:category/>
  <cp:version/>
  <cp:contentType/>
  <cp:contentStatus/>
</cp:coreProperties>
</file>