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195" windowWidth="11085" windowHeight="6780" tabRatio="921" activeTab="0"/>
  </bookViews>
  <sheets>
    <sheet name="12" sheetId="1" r:id="rId1"/>
  </sheets>
  <definedNames>
    <definedName name="gfrt">#REF!</definedName>
    <definedName name="_xlnm.Print_Area" localSheetId="0">'12'!$A$1:$J$47</definedName>
    <definedName name="Print_Area_MI">#REF!</definedName>
    <definedName name="ثث">#REF!</definedName>
    <definedName name="صث3">#REF!</definedName>
  </definedNames>
  <calcPr fullCalcOnLoad="1"/>
</workbook>
</file>

<file path=xl/sharedStrings.xml><?xml version="1.0" encoding="utf-8"?>
<sst xmlns="http://schemas.openxmlformats.org/spreadsheetml/2006/main" count="88" uniqueCount="84">
  <si>
    <t xml:space="preserve">                              Years    Customs ports</t>
  </si>
  <si>
    <t>Grand Total</t>
  </si>
  <si>
    <t>الإجمالي العام</t>
  </si>
  <si>
    <t>ميناء عدن</t>
  </si>
  <si>
    <t>ميناء المخاء</t>
  </si>
  <si>
    <t>ميناء المكلا</t>
  </si>
  <si>
    <t>ميناء الحديده</t>
  </si>
  <si>
    <t>ميناء الصليف</t>
  </si>
  <si>
    <t>ميناء اللحية</t>
  </si>
  <si>
    <t>مطار صنعاء</t>
  </si>
  <si>
    <t>مطار عدن</t>
  </si>
  <si>
    <t>مطار تعز</t>
  </si>
  <si>
    <t>رقابة صنعاء</t>
  </si>
  <si>
    <t>جمرك دار سعد</t>
  </si>
  <si>
    <t>رقابه تعز</t>
  </si>
  <si>
    <t>رقابة سيئون</t>
  </si>
  <si>
    <t>جمرك شحن</t>
  </si>
  <si>
    <t>جمرك صرفيت</t>
  </si>
  <si>
    <t>جمرك البقع</t>
  </si>
  <si>
    <t>جمرك علب</t>
  </si>
  <si>
    <t>البحر</t>
  </si>
  <si>
    <t>SEA</t>
  </si>
  <si>
    <t>ADEN PORT</t>
  </si>
  <si>
    <t>المنطقه الحره</t>
  </si>
  <si>
    <t>FREE ZONE</t>
  </si>
  <si>
    <t>AL-BORAEKAH</t>
  </si>
  <si>
    <t>AL-MOKHA PORT</t>
  </si>
  <si>
    <t>MUKALLA PORT</t>
  </si>
  <si>
    <t>HODEIDA PORT</t>
  </si>
  <si>
    <t>SALIF PORT</t>
  </si>
  <si>
    <t>EL-LAHIA PORT</t>
  </si>
  <si>
    <t>الجو</t>
  </si>
  <si>
    <t>AIR</t>
  </si>
  <si>
    <t>SANA'A AIR PORT</t>
  </si>
  <si>
    <t>ADEN AIR PORT</t>
  </si>
  <si>
    <t>TAIZ AIR PORT</t>
  </si>
  <si>
    <t>البر</t>
  </si>
  <si>
    <t>LAND</t>
  </si>
  <si>
    <t>SANA'A CONTROL</t>
  </si>
  <si>
    <t>DAR-SA'AD CUSTOM</t>
  </si>
  <si>
    <t>TAIZ CONTROL</t>
  </si>
  <si>
    <t>SAYUN CONTROL</t>
  </si>
  <si>
    <t>AL-WADEA'H</t>
  </si>
  <si>
    <t>AL-HODEIDA CONTROL</t>
  </si>
  <si>
    <t>SHAHN COUSTOM</t>
  </si>
  <si>
    <t>SARFET COUSTOM</t>
  </si>
  <si>
    <t>AL-BOQ'A COUSTOM</t>
  </si>
  <si>
    <t>ALEB COUSTOM</t>
  </si>
  <si>
    <t>جمرك الطوال</t>
  </si>
  <si>
    <t xml:space="preserve">               السنوات  المنافذ الجمركيه</t>
  </si>
  <si>
    <t>(Value in 000, Y.R)  '(القيمه بآلاف الريالات)</t>
  </si>
  <si>
    <t>%</t>
  </si>
  <si>
    <t>AL_TWAL COUSTOM</t>
  </si>
  <si>
    <t xml:space="preserve">مكتب جمارك ذمار </t>
  </si>
  <si>
    <t>SADA'H COUSTOM OFFICE</t>
  </si>
  <si>
    <t>مكتب جمارك الأمانة</t>
  </si>
  <si>
    <t>مكتب جمارك البيضاء</t>
  </si>
  <si>
    <t>AL_BIDHA CUSTOM OFFICE</t>
  </si>
  <si>
    <t>رقابة عبس</t>
  </si>
  <si>
    <t xml:space="preserve">مكتب جمارك عمران </t>
  </si>
  <si>
    <t xml:space="preserve">مكتب جمارك المحويت </t>
  </si>
  <si>
    <t>Table No.  (12)  Imports by Customs Ports: 2015-2017</t>
  </si>
  <si>
    <t xml:space="preserve"> مركز رقابة متيم الجمركي</t>
  </si>
  <si>
    <t>مركز شوابة الجمركي</t>
  </si>
  <si>
    <t>مركز حرف سفيان</t>
  </si>
  <si>
    <t>مركز رقابة رداع</t>
  </si>
  <si>
    <t xml:space="preserve"> جدول رقم (12)  الواردات حسب المنافذ الجمركية خلال الأعوام 2015-2017م</t>
  </si>
  <si>
    <t>المنطقه الحرة</t>
  </si>
  <si>
    <t>البريقة</t>
  </si>
  <si>
    <t>ميناء الحديدة</t>
  </si>
  <si>
    <t>الوديعة</t>
  </si>
  <si>
    <t>رقابة الحديدة</t>
  </si>
  <si>
    <t>مكتب جمارك صعدة</t>
  </si>
  <si>
    <t>مكتب جمارك حجة</t>
  </si>
  <si>
    <t>SANA'A COUSTOM OFFICE</t>
  </si>
  <si>
    <t>AMRAN COUSTOM OFFICE</t>
  </si>
  <si>
    <t>DHAMAR COUSTOM OFFICE</t>
  </si>
  <si>
    <t>ALMAHWAIT COUSTOM OFFICE</t>
  </si>
  <si>
    <t xml:space="preserve">HAJJAH COUSTOM OFFICE </t>
  </si>
  <si>
    <t>MATIAM  CONTROL CENTRE</t>
  </si>
  <si>
    <t>SHAWABAH COUSTM CENTRE</t>
  </si>
  <si>
    <t>HARF SOFIAN CENTRE</t>
  </si>
  <si>
    <t>RADA CONTROL CENTRE</t>
  </si>
  <si>
    <t>ABS CONTROL</t>
  </si>
</sst>
</file>

<file path=xl/styles.xml><?xml version="1.0" encoding="utf-8"?>
<styleSheet xmlns="http://schemas.openxmlformats.org/spreadsheetml/2006/main">
  <numFmts count="15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.00_-;_-&quot;ر.س.‏&quot;\ * #,##0.00\-;_-&quot;ر.س.‏&quot;\ * &quot;-&quot;??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_-;_-* #,##0\-;_-* &quot;-&quot;??_-;_-@_-"/>
    <numFmt numFmtId="170" formatCode="#,##0.0000"/>
  </numFmts>
  <fonts count="53">
    <font>
      <sz val="10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0"/>
      <name val="جêزة"/>
      <family val="0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3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4"/>
      <name val="Arial"/>
      <family val="2"/>
    </font>
    <font>
      <sz val="10"/>
      <color indexed="8"/>
      <name val="Arial (Arabic)"/>
      <family val="2"/>
    </font>
    <font>
      <sz val="10"/>
      <color indexed="10"/>
      <name val="Arial"/>
      <family val="2"/>
    </font>
    <font>
      <sz val="10"/>
      <color indexed="9"/>
      <name val="Arial (Arabic)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0"/>
      <name val="Arial (Arabic)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>
      <left/>
      <right/>
      <top/>
      <bottom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</borders>
  <cellStyleXfs count="2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12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7" fillId="7" borderId="1" applyNumberFormat="0" applyAlignment="0" applyProtection="0"/>
    <xf numFmtId="0" fontId="11" fillId="0" borderId="6" applyNumberFormat="0" applyFill="0" applyAlignment="0" applyProtection="0"/>
    <xf numFmtId="0" fontId="4" fillId="0" borderId="0" applyNumberFormat="0" applyBorder="0">
      <alignment horizontal="right"/>
      <protection/>
    </xf>
    <xf numFmtId="0" fontId="17" fillId="40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41" borderId="7" applyNumberFormat="0" applyFont="0" applyAlignment="0" applyProtection="0"/>
    <xf numFmtId="0" fontId="6" fillId="38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6" fillId="42" borderId="10" applyNumberFormat="0" applyAlignment="0" applyProtection="0"/>
    <xf numFmtId="0" fontId="37" fillId="43" borderId="11" applyNumberFormat="0" applyAlignment="0" applyProtection="0"/>
    <xf numFmtId="0" fontId="38" fillId="0" borderId="12" applyNumberFormat="0" applyFill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9" fillId="50" borderId="0" applyNumberFormat="0" applyBorder="0" applyAlignment="0" applyProtection="0"/>
    <xf numFmtId="0" fontId="40" fillId="42" borderId="11" applyNumberFormat="0" applyAlignment="0" applyProtection="0"/>
    <xf numFmtId="0" fontId="41" fillId="51" borderId="13" applyNumberFormat="0" applyAlignment="0" applyProtection="0"/>
    <xf numFmtId="0" fontId="42" fillId="0" borderId="14" applyNumberFormat="0" applyFill="0" applyAlignment="0" applyProtection="0"/>
    <xf numFmtId="0" fontId="43" fillId="52" borderId="0" applyNumberFormat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7" fillId="0" borderId="17" applyNumberFormat="0" applyFill="0" applyAlignment="0" applyProtection="0"/>
    <xf numFmtId="0" fontId="4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53" borderId="0" applyNumberFormat="0" applyBorder="0" applyAlignment="0" applyProtection="0"/>
    <xf numFmtId="0" fontId="0" fillId="54" borderId="18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 applyAlignment="1">
      <alignment/>
    </xf>
    <xf numFmtId="0" fontId="0" fillId="55" borderId="0" xfId="0" applyFill="1" applyAlignment="1">
      <alignment/>
    </xf>
    <xf numFmtId="0" fontId="0" fillId="55" borderId="19" xfId="0" applyFill="1" applyBorder="1" applyAlignment="1">
      <alignment/>
    </xf>
    <xf numFmtId="43" fontId="1" fillId="55" borderId="20" xfId="60" applyFont="1" applyFill="1" applyBorder="1" applyAlignment="1">
      <alignment horizontal="center" vertical="center"/>
    </xf>
    <xf numFmtId="1" fontId="24" fillId="55" borderId="0" xfId="0" applyNumberFormat="1" applyFont="1" applyFill="1" applyAlignment="1">
      <alignment horizontal="right" readingOrder="2"/>
    </xf>
    <xf numFmtId="1" fontId="22" fillId="55" borderId="0" xfId="0" applyNumberFormat="1" applyFont="1" applyFill="1" applyAlignment="1">
      <alignment/>
    </xf>
    <xf numFmtId="1" fontId="24" fillId="55" borderId="0" xfId="0" applyNumberFormat="1" applyFont="1" applyFill="1" applyAlignment="1">
      <alignment/>
    </xf>
    <xf numFmtId="1" fontId="24" fillId="55" borderId="21" xfId="0" applyNumberFormat="1" applyFont="1" applyFill="1" applyBorder="1" applyAlignment="1" quotePrefix="1">
      <alignment horizontal="right" vertical="center" wrapText="1" indent="1" readingOrder="2"/>
    </xf>
    <xf numFmtId="3" fontId="24" fillId="55" borderId="21" xfId="0" applyNumberFormat="1" applyFont="1" applyFill="1" applyBorder="1" applyAlignment="1">
      <alignment horizontal="center" vertical="center"/>
    </xf>
    <xf numFmtId="2" fontId="24" fillId="55" borderId="21" xfId="0" applyNumberFormat="1" applyFont="1" applyFill="1" applyBorder="1" applyAlignment="1">
      <alignment horizontal="center" vertical="center"/>
    </xf>
    <xf numFmtId="1" fontId="20" fillId="55" borderId="21" xfId="0" applyNumberFormat="1" applyFont="1" applyFill="1" applyBorder="1" applyAlignment="1">
      <alignment horizontal="left" vertical="center" indent="1"/>
    </xf>
    <xf numFmtId="1" fontId="24" fillId="55" borderId="22" xfId="0" applyNumberFormat="1" applyFont="1" applyFill="1" applyBorder="1" applyAlignment="1">
      <alignment horizontal="right" vertical="center" wrapText="1" indent="1" readingOrder="2"/>
    </xf>
    <xf numFmtId="3" fontId="24" fillId="55" borderId="20" xfId="0" applyNumberFormat="1" applyFont="1" applyFill="1" applyBorder="1" applyAlignment="1">
      <alignment horizontal="center" vertical="center"/>
    </xf>
    <xf numFmtId="4" fontId="24" fillId="55" borderId="20" xfId="0" applyNumberFormat="1" applyFont="1" applyFill="1" applyBorder="1" applyAlignment="1">
      <alignment horizontal="center" vertical="center"/>
    </xf>
    <xf numFmtId="1" fontId="20" fillId="55" borderId="22" xfId="0" applyNumberFormat="1" applyFont="1" applyFill="1" applyBorder="1" applyAlignment="1">
      <alignment horizontal="left" vertical="center" wrapText="1" indent="1"/>
    </xf>
    <xf numFmtId="1" fontId="24" fillId="55" borderId="20" xfId="0" applyNumberFormat="1" applyFont="1" applyFill="1" applyBorder="1" applyAlignment="1">
      <alignment horizontal="right" vertical="center" wrapText="1" indent="1" readingOrder="2"/>
    </xf>
    <xf numFmtId="3" fontId="24" fillId="55" borderId="20" xfId="60" applyNumberFormat="1" applyFont="1" applyFill="1" applyBorder="1" applyAlignment="1">
      <alignment horizontal="center" vertical="center"/>
    </xf>
    <xf numFmtId="1" fontId="20" fillId="55" borderId="20" xfId="0" applyNumberFormat="1" applyFont="1" applyFill="1" applyBorder="1" applyAlignment="1">
      <alignment horizontal="left" vertical="center" wrapText="1" indent="1"/>
    </xf>
    <xf numFmtId="169" fontId="24" fillId="55" borderId="20" xfId="60" applyNumberFormat="1" applyFont="1" applyFill="1" applyBorder="1" applyAlignment="1">
      <alignment horizontal="left" vertical="center"/>
    </xf>
    <xf numFmtId="43" fontId="24" fillId="55" borderId="20" xfId="60" applyFont="1" applyFill="1" applyBorder="1" applyAlignment="1">
      <alignment horizontal="center" vertical="center"/>
    </xf>
    <xf numFmtId="4" fontId="24" fillId="55" borderId="21" xfId="0" applyNumberFormat="1" applyFont="1" applyFill="1" applyBorder="1" applyAlignment="1">
      <alignment horizontal="center" vertical="center"/>
    </xf>
    <xf numFmtId="1" fontId="20" fillId="55" borderId="21" xfId="0" applyNumberFormat="1" applyFont="1" applyFill="1" applyBorder="1" applyAlignment="1">
      <alignment horizontal="left" vertical="center" wrapText="1" indent="1"/>
    </xf>
    <xf numFmtId="1" fontId="24" fillId="55" borderId="20" xfId="0" applyNumberFormat="1" applyFont="1" applyFill="1" applyBorder="1" applyAlignment="1" quotePrefix="1">
      <alignment horizontal="right" vertical="center" wrapText="1" indent="1" readingOrder="2"/>
    </xf>
    <xf numFmtId="0" fontId="51" fillId="55" borderId="0" xfId="0" applyFont="1" applyFill="1" applyAlignment="1">
      <alignment/>
    </xf>
    <xf numFmtId="1" fontId="21" fillId="55" borderId="20" xfId="0" applyNumberFormat="1" applyFont="1" applyFill="1" applyBorder="1" applyAlignment="1">
      <alignment horizontal="left" vertical="center" wrapText="1" indent="1"/>
    </xf>
    <xf numFmtId="43" fontId="24" fillId="55" borderId="20" xfId="60" applyFont="1" applyFill="1" applyBorder="1" applyAlignment="1">
      <alignment horizontal="right" vertical="top"/>
    </xf>
    <xf numFmtId="43" fontId="24" fillId="55" borderId="20" xfId="60" applyFont="1" applyFill="1" applyBorder="1" applyAlignment="1">
      <alignment horizontal="right" vertical="top" wrapText="1"/>
    </xf>
    <xf numFmtId="37" fontId="24" fillId="55" borderId="21" xfId="0" applyNumberFormat="1" applyFont="1" applyFill="1" applyBorder="1" applyAlignment="1">
      <alignment horizontal="right" vertical="center" wrapText="1" indent="1" readingOrder="2"/>
    </xf>
    <xf numFmtId="1" fontId="24" fillId="55" borderId="21" xfId="0" applyNumberFormat="1" applyFont="1" applyFill="1" applyBorder="1" applyAlignment="1">
      <alignment horizontal="center" vertical="center"/>
    </xf>
    <xf numFmtId="0" fontId="20" fillId="55" borderId="21" xfId="0" applyFont="1" applyFill="1" applyBorder="1" applyAlignment="1">
      <alignment horizontal="left" vertical="center" indent="1"/>
    </xf>
    <xf numFmtId="0" fontId="27" fillId="55" borderId="0" xfId="0" applyFont="1" applyFill="1" applyAlignment="1">
      <alignment vertical="center"/>
    </xf>
    <xf numFmtId="0" fontId="27" fillId="55" borderId="0" xfId="0" applyFont="1" applyFill="1" applyAlignment="1">
      <alignment horizontal="center" vertical="center"/>
    </xf>
    <xf numFmtId="1" fontId="27" fillId="55" borderId="0" xfId="0" applyNumberFormat="1" applyFont="1" applyFill="1" applyAlignment="1">
      <alignment vertical="center"/>
    </xf>
    <xf numFmtId="0" fontId="27" fillId="55" borderId="0" xfId="0" applyFont="1" applyFill="1" applyBorder="1" applyAlignment="1">
      <alignment horizontal="left" vertical="center" wrapText="1"/>
    </xf>
    <xf numFmtId="0" fontId="27" fillId="55" borderId="0" xfId="0" applyFont="1" applyFill="1" applyBorder="1" applyAlignment="1">
      <alignment vertical="center"/>
    </xf>
    <xf numFmtId="43" fontId="5" fillId="55" borderId="20" xfId="60" applyFont="1" applyFill="1" applyBorder="1" applyAlignment="1">
      <alignment horizontal="center" vertical="center"/>
    </xf>
    <xf numFmtId="0" fontId="52" fillId="55" borderId="0" xfId="0" applyFont="1" applyFill="1" applyAlignment="1">
      <alignment vertical="center"/>
    </xf>
    <xf numFmtId="0" fontId="52" fillId="55" borderId="0" xfId="0" applyFont="1" applyFill="1" applyAlignment="1">
      <alignment horizontal="center" vertical="center"/>
    </xf>
    <xf numFmtId="3" fontId="52" fillId="55" borderId="0" xfId="0" applyNumberFormat="1" applyFont="1" applyFill="1" applyAlignment="1">
      <alignment vertical="center"/>
    </xf>
    <xf numFmtId="37" fontId="52" fillId="55" borderId="0" xfId="0" applyNumberFormat="1" applyFont="1" applyFill="1" applyAlignment="1">
      <alignment horizontal="center" vertical="center"/>
    </xf>
    <xf numFmtId="43" fontId="20" fillId="55" borderId="20" xfId="60" applyFont="1" applyFill="1" applyBorder="1" applyAlignment="1">
      <alignment horizontal="left" vertical="center"/>
    </xf>
    <xf numFmtId="43" fontId="20" fillId="55" borderId="20" xfId="60" applyFont="1" applyFill="1" applyBorder="1" applyAlignment="1">
      <alignment horizontal="center" vertical="center"/>
    </xf>
    <xf numFmtId="1" fontId="24" fillId="55" borderId="23" xfId="0" applyNumberFormat="1" applyFont="1" applyFill="1" applyBorder="1" applyAlignment="1">
      <alignment horizontal="center" vertical="center"/>
    </xf>
    <xf numFmtId="1" fontId="24" fillId="55" borderId="24" xfId="0" applyNumberFormat="1" applyFont="1" applyFill="1" applyBorder="1" applyAlignment="1">
      <alignment horizontal="center" vertical="center"/>
    </xf>
    <xf numFmtId="1" fontId="24" fillId="55" borderId="25" xfId="0" applyNumberFormat="1" applyFont="1" applyFill="1" applyBorder="1" applyAlignment="1">
      <alignment horizontal="left" vertical="center" wrapText="1"/>
    </xf>
    <xf numFmtId="1" fontId="24" fillId="55" borderId="26" xfId="0" applyNumberFormat="1" applyFont="1" applyFill="1" applyBorder="1" applyAlignment="1">
      <alignment horizontal="left" vertical="center" wrapText="1"/>
    </xf>
    <xf numFmtId="1" fontId="26" fillId="55" borderId="0" xfId="0" applyNumberFormat="1" applyFont="1" applyFill="1" applyAlignment="1">
      <alignment horizontal="center" vertical="center" wrapText="1" readingOrder="2"/>
    </xf>
    <xf numFmtId="1" fontId="23" fillId="55" borderId="0" xfId="220" applyNumberFormat="1" applyFont="1" applyFill="1" applyBorder="1" applyAlignment="1">
      <alignment horizontal="center" vertical="center" wrapText="1"/>
      <protection/>
    </xf>
    <xf numFmtId="1" fontId="25" fillId="55" borderId="0" xfId="0" applyNumberFormat="1" applyFont="1" applyFill="1" applyAlignment="1" quotePrefix="1">
      <alignment horizontal="center" vertical="center"/>
    </xf>
    <xf numFmtId="1" fontId="22" fillId="55" borderId="27" xfId="0" applyNumberFormat="1" applyFont="1" applyFill="1" applyBorder="1" applyAlignment="1">
      <alignment horizontal="left"/>
    </xf>
    <xf numFmtId="1" fontId="24" fillId="55" borderId="28" xfId="0" applyNumberFormat="1" applyFont="1" applyFill="1" applyBorder="1" applyAlignment="1">
      <alignment horizontal="right" vertical="center" wrapText="1" readingOrder="2"/>
    </xf>
    <xf numFmtId="1" fontId="24" fillId="55" borderId="29" xfId="0" applyNumberFormat="1" applyFont="1" applyFill="1" applyBorder="1" applyAlignment="1">
      <alignment horizontal="right" vertical="center" wrapText="1" readingOrder="2"/>
    </xf>
  </cellXfs>
  <cellStyles count="2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omma 4" xfId="64"/>
    <cellStyle name="Comma 5" xfId="65"/>
    <cellStyle name="Comma 6" xfId="66"/>
    <cellStyle name="Comma 6 2" xfId="67"/>
    <cellStyle name="Comma 7" xfId="68"/>
    <cellStyle name="Comma 7 2" xfId="69"/>
    <cellStyle name="Currency" xfId="70"/>
    <cellStyle name="Currency [0]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MS_Arabic" xfId="80"/>
    <cellStyle name="Neutral" xfId="81"/>
    <cellStyle name="Normal 10" xfId="82"/>
    <cellStyle name="Normal 10 2" xfId="83"/>
    <cellStyle name="Normal 10 2 2" xfId="84"/>
    <cellStyle name="Normal 101" xfId="85"/>
    <cellStyle name="Normal 102" xfId="86"/>
    <cellStyle name="Normal 103" xfId="87"/>
    <cellStyle name="Normal 104" xfId="88"/>
    <cellStyle name="Normal 105" xfId="89"/>
    <cellStyle name="Normal 106" xfId="90"/>
    <cellStyle name="Normal 109" xfId="91"/>
    <cellStyle name="Normal 110" xfId="92"/>
    <cellStyle name="Normal 111" xfId="93"/>
    <cellStyle name="Normal 112" xfId="94"/>
    <cellStyle name="Normal 113" xfId="95"/>
    <cellStyle name="Normal 114" xfId="96"/>
    <cellStyle name="Normal 115" xfId="97"/>
    <cellStyle name="Normal 116" xfId="98"/>
    <cellStyle name="Normal 117" xfId="99"/>
    <cellStyle name="Normal 118" xfId="100"/>
    <cellStyle name="Normal 119" xfId="101"/>
    <cellStyle name="Normal 120" xfId="102"/>
    <cellStyle name="Normal 121" xfId="103"/>
    <cellStyle name="Normal 122" xfId="104"/>
    <cellStyle name="Normal 123" xfId="105"/>
    <cellStyle name="Normal 124" xfId="106"/>
    <cellStyle name="Normal 125" xfId="107"/>
    <cellStyle name="Normal 126" xfId="108"/>
    <cellStyle name="Normal 127" xfId="109"/>
    <cellStyle name="Normal 128" xfId="110"/>
    <cellStyle name="Normal 129" xfId="111"/>
    <cellStyle name="Normal 130" xfId="112"/>
    <cellStyle name="Normal 131" xfId="113"/>
    <cellStyle name="Normal 132" xfId="114"/>
    <cellStyle name="Normal 133" xfId="115"/>
    <cellStyle name="Normal 134" xfId="116"/>
    <cellStyle name="Normal 135" xfId="117"/>
    <cellStyle name="Normal 136" xfId="118"/>
    <cellStyle name="Normal 137" xfId="119"/>
    <cellStyle name="Normal 138" xfId="120"/>
    <cellStyle name="Normal 139" xfId="121"/>
    <cellStyle name="Normal 140" xfId="122"/>
    <cellStyle name="Normal 146" xfId="123"/>
    <cellStyle name="Normal 146 2" xfId="124"/>
    <cellStyle name="Normal 15" xfId="125"/>
    <cellStyle name="Normal 16" xfId="126"/>
    <cellStyle name="Normal 17" xfId="127"/>
    <cellStyle name="Normal 19" xfId="128"/>
    <cellStyle name="Normal 2" xfId="129"/>
    <cellStyle name="Normal 2 2" xfId="130"/>
    <cellStyle name="Normal 2 2 2" xfId="131"/>
    <cellStyle name="Normal 20" xfId="132"/>
    <cellStyle name="Normal 21" xfId="133"/>
    <cellStyle name="Normal 22" xfId="134"/>
    <cellStyle name="Normal 23" xfId="135"/>
    <cellStyle name="Normal 24" xfId="136"/>
    <cellStyle name="Normal 25" xfId="137"/>
    <cellStyle name="Normal 26" xfId="138"/>
    <cellStyle name="Normal 28" xfId="139"/>
    <cellStyle name="Normal 29" xfId="140"/>
    <cellStyle name="Normal 3" xfId="141"/>
    <cellStyle name="Normal 30" xfId="142"/>
    <cellStyle name="Normal 31" xfId="143"/>
    <cellStyle name="Normal 32" xfId="144"/>
    <cellStyle name="Normal 33" xfId="145"/>
    <cellStyle name="Normal 34" xfId="146"/>
    <cellStyle name="Normal 35" xfId="147"/>
    <cellStyle name="Normal 37" xfId="148"/>
    <cellStyle name="Normal 39" xfId="149"/>
    <cellStyle name="Normal 4" xfId="150"/>
    <cellStyle name="Normal 41" xfId="151"/>
    <cellStyle name="Normal 42" xfId="152"/>
    <cellStyle name="Normal 43" xfId="153"/>
    <cellStyle name="Normal 44" xfId="154"/>
    <cellStyle name="Normal 45" xfId="155"/>
    <cellStyle name="Normal 46" xfId="156"/>
    <cellStyle name="Normal 47" xfId="157"/>
    <cellStyle name="Normal 48" xfId="158"/>
    <cellStyle name="Normal 49" xfId="159"/>
    <cellStyle name="Normal 5" xfId="160"/>
    <cellStyle name="Normal 5 2" xfId="161"/>
    <cellStyle name="Normal 5_Book1" xfId="162"/>
    <cellStyle name="Normal 50" xfId="163"/>
    <cellStyle name="Normal 51" xfId="164"/>
    <cellStyle name="Normal 52" xfId="165"/>
    <cellStyle name="Normal 53" xfId="166"/>
    <cellStyle name="Normal 54" xfId="167"/>
    <cellStyle name="Normal 55" xfId="168"/>
    <cellStyle name="Normal 56" xfId="169"/>
    <cellStyle name="Normal 57" xfId="170"/>
    <cellStyle name="Normal 58" xfId="171"/>
    <cellStyle name="Normal 59" xfId="172"/>
    <cellStyle name="Normal 6" xfId="173"/>
    <cellStyle name="Normal 6 2" xfId="174"/>
    <cellStyle name="Normal 6_فصل التجارة22 2" xfId="175"/>
    <cellStyle name="Normal 60" xfId="176"/>
    <cellStyle name="Normal 61" xfId="177"/>
    <cellStyle name="Normal 62" xfId="178"/>
    <cellStyle name="Normal 63" xfId="179"/>
    <cellStyle name="Normal 64" xfId="180"/>
    <cellStyle name="Normal 65" xfId="181"/>
    <cellStyle name="Normal 66" xfId="182"/>
    <cellStyle name="Normal 67" xfId="183"/>
    <cellStyle name="Normal 68" xfId="184"/>
    <cellStyle name="Normal 69" xfId="185"/>
    <cellStyle name="Normal 7" xfId="186"/>
    <cellStyle name="Normal 70" xfId="187"/>
    <cellStyle name="Normal 71" xfId="188"/>
    <cellStyle name="Normal 72" xfId="189"/>
    <cellStyle name="Normal 73" xfId="190"/>
    <cellStyle name="Normal 74" xfId="191"/>
    <cellStyle name="Normal 75" xfId="192"/>
    <cellStyle name="Normal 76" xfId="193"/>
    <cellStyle name="Normal 77" xfId="194"/>
    <cellStyle name="Normal 78" xfId="195"/>
    <cellStyle name="Normal 79" xfId="196"/>
    <cellStyle name="Normal 8" xfId="197"/>
    <cellStyle name="Normal 80" xfId="198"/>
    <cellStyle name="Normal 81" xfId="199"/>
    <cellStyle name="Normal 82" xfId="200"/>
    <cellStyle name="Normal 83" xfId="201"/>
    <cellStyle name="Normal 84" xfId="202"/>
    <cellStyle name="Normal 85" xfId="203"/>
    <cellStyle name="Normal 86" xfId="204"/>
    <cellStyle name="Normal 87" xfId="205"/>
    <cellStyle name="Normal 88" xfId="206"/>
    <cellStyle name="Normal 89" xfId="207"/>
    <cellStyle name="Normal 9" xfId="208"/>
    <cellStyle name="Normal 9 2" xfId="209"/>
    <cellStyle name="Normal 90" xfId="210"/>
    <cellStyle name="Normal 91" xfId="211"/>
    <cellStyle name="Normal 92" xfId="212"/>
    <cellStyle name="Normal 93" xfId="213"/>
    <cellStyle name="Normal 94" xfId="214"/>
    <cellStyle name="Normal 95" xfId="215"/>
    <cellStyle name="Normal 96" xfId="216"/>
    <cellStyle name="Normal 97" xfId="217"/>
    <cellStyle name="Normal 98" xfId="218"/>
    <cellStyle name="Normal 99" xfId="219"/>
    <cellStyle name="Normal_الجنس 1_1فصل التجارة 2" xfId="220"/>
    <cellStyle name="Note" xfId="221"/>
    <cellStyle name="Output" xfId="222"/>
    <cellStyle name="Percent" xfId="223"/>
    <cellStyle name="Style 1" xfId="224"/>
    <cellStyle name="Title" xfId="225"/>
    <cellStyle name="Total" xfId="226"/>
    <cellStyle name="Warning Text" xfId="227"/>
    <cellStyle name="إخراج" xfId="228"/>
    <cellStyle name="إدخال" xfId="229"/>
    <cellStyle name="الإجمالي" xfId="230"/>
    <cellStyle name="تمييز1" xfId="231"/>
    <cellStyle name="تمييز2" xfId="232"/>
    <cellStyle name="تمييز3" xfId="233"/>
    <cellStyle name="تمييز4" xfId="234"/>
    <cellStyle name="تمييز5" xfId="235"/>
    <cellStyle name="تمييز6" xfId="236"/>
    <cellStyle name="جيد" xfId="237"/>
    <cellStyle name="حساب" xfId="238"/>
    <cellStyle name="خلية تدقيق" xfId="239"/>
    <cellStyle name="خلية مرتبطة" xfId="240"/>
    <cellStyle name="سيئ" xfId="241"/>
    <cellStyle name="عادي_Book2" xfId="242"/>
    <cellStyle name="عملة [0]_Book2" xfId="243"/>
    <cellStyle name="عملة_Book2" xfId="244"/>
    <cellStyle name="عنوان" xfId="245"/>
    <cellStyle name="عنوان 1" xfId="246"/>
    <cellStyle name="عنوان 2" xfId="247"/>
    <cellStyle name="عنوان 3" xfId="248"/>
    <cellStyle name="عنوان 4" xfId="249"/>
    <cellStyle name="فاصلة [0]_Book2" xfId="250"/>
    <cellStyle name="فاصلة_Book2" xfId="251"/>
    <cellStyle name="محايد" xfId="252"/>
    <cellStyle name="ملاحظة" xfId="253"/>
    <cellStyle name="نص تحذير" xfId="254"/>
    <cellStyle name="نص توضيحي" xfId="255"/>
    <cellStyle name="نمط 1" xfId="2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DE6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1"/>
  <sheetViews>
    <sheetView showGridLines="0" rightToLeft="1" tabSelected="1" zoomScaleSheetLayoutView="95" zoomScalePageLayoutView="0" workbookViewId="0" topLeftCell="A1">
      <selection activeCell="B3" sqref="B3:I3"/>
    </sheetView>
  </sheetViews>
  <sheetFormatPr defaultColWidth="10.28125" defaultRowHeight="12.75"/>
  <cols>
    <col min="1" max="1" width="5.00390625" style="1" customWidth="1"/>
    <col min="2" max="2" width="18.7109375" style="30" customWidth="1"/>
    <col min="3" max="3" width="13.8515625" style="30" customWidth="1"/>
    <col min="4" max="4" width="6.00390625" style="31" customWidth="1"/>
    <col min="5" max="5" width="14.28125" style="30" customWidth="1"/>
    <col min="6" max="6" width="5.8515625" style="30" customWidth="1"/>
    <col min="7" max="7" width="12.28125" style="30" customWidth="1"/>
    <col min="8" max="8" width="6.28125" style="30" customWidth="1"/>
    <col min="9" max="9" width="25.7109375" style="30" customWidth="1"/>
    <col min="10" max="10" width="4.7109375" style="1" customWidth="1"/>
    <col min="11" max="11" width="9.8515625" style="1" customWidth="1"/>
    <col min="12" max="12" width="10.28125" style="1" hidden="1" customWidth="1"/>
    <col min="13" max="13" width="28.7109375" style="1" customWidth="1"/>
    <col min="14" max="16384" width="10.28125" style="1" customWidth="1"/>
  </cols>
  <sheetData>
    <row r="3" spans="2:9" ht="18">
      <c r="B3" s="46" t="s">
        <v>66</v>
      </c>
      <c r="C3" s="46"/>
      <c r="D3" s="46"/>
      <c r="E3" s="46"/>
      <c r="F3" s="46"/>
      <c r="G3" s="46"/>
      <c r="H3" s="46"/>
      <c r="I3" s="46"/>
    </row>
    <row r="4" spans="2:9" ht="16.5">
      <c r="B4" s="47" t="s">
        <v>61</v>
      </c>
      <c r="C4" s="47"/>
      <c r="D4" s="47"/>
      <c r="E4" s="47"/>
      <c r="F4" s="47"/>
      <c r="G4" s="47"/>
      <c r="H4" s="47"/>
      <c r="I4" s="47"/>
    </row>
    <row r="5" spans="2:9" ht="21.75" customHeight="1">
      <c r="B5" s="48" t="s">
        <v>50</v>
      </c>
      <c r="C5" s="48"/>
      <c r="D5" s="48"/>
      <c r="E5" s="48"/>
      <c r="F5" s="48"/>
      <c r="G5" s="48"/>
      <c r="H5" s="48"/>
      <c r="I5" s="48"/>
    </row>
    <row r="6" spans="2:9" ht="15.75">
      <c r="B6" s="4"/>
      <c r="C6" s="49"/>
      <c r="D6" s="49"/>
      <c r="E6" s="5"/>
      <c r="F6" s="5"/>
      <c r="G6" s="5"/>
      <c r="H6" s="5"/>
      <c r="I6" s="6"/>
    </row>
    <row r="7" spans="2:9" ht="17.25" customHeight="1">
      <c r="B7" s="50" t="s">
        <v>49</v>
      </c>
      <c r="C7" s="42">
        <v>2015</v>
      </c>
      <c r="D7" s="42" t="s">
        <v>51</v>
      </c>
      <c r="E7" s="42">
        <v>2016</v>
      </c>
      <c r="F7" s="42" t="s">
        <v>51</v>
      </c>
      <c r="G7" s="42">
        <v>2017</v>
      </c>
      <c r="H7" s="42" t="s">
        <v>51</v>
      </c>
      <c r="I7" s="44" t="s">
        <v>0</v>
      </c>
    </row>
    <row r="8" spans="2:9" ht="22.5" customHeight="1">
      <c r="B8" s="51"/>
      <c r="C8" s="43"/>
      <c r="D8" s="43"/>
      <c r="E8" s="43"/>
      <c r="F8" s="43"/>
      <c r="G8" s="43"/>
      <c r="H8" s="43"/>
      <c r="I8" s="45"/>
    </row>
    <row r="9" spans="2:9" ht="20.25" customHeight="1">
      <c r="B9" s="7" t="s">
        <v>20</v>
      </c>
      <c r="C9" s="8">
        <v>1188105326.3773901</v>
      </c>
      <c r="D9" s="9">
        <v>64.41108629378726</v>
      </c>
      <c r="E9" s="8">
        <v>1472383929.67679</v>
      </c>
      <c r="F9" s="9">
        <v>80.68318332144901</v>
      </c>
      <c r="G9" s="8">
        <f>SUM(G10:G17)</f>
        <v>733108852.15063</v>
      </c>
      <c r="H9" s="9">
        <f>G9/G$46*100</f>
        <v>74.32617234649678</v>
      </c>
      <c r="I9" s="10" t="s">
        <v>21</v>
      </c>
    </row>
    <row r="10" spans="2:12" ht="20.25" customHeight="1">
      <c r="B10" s="11" t="s">
        <v>3</v>
      </c>
      <c r="C10" s="12">
        <v>55785916.11638</v>
      </c>
      <c r="D10" s="13">
        <v>3.66048123224689</v>
      </c>
      <c r="E10" s="12">
        <v>106525490.97274</v>
      </c>
      <c r="F10" s="13">
        <v>5.8373468653978255</v>
      </c>
      <c r="G10" s="12"/>
      <c r="H10" s="13">
        <f aca="true" t="shared" si="0" ref="H10:H46">G10/G$46*100</f>
        <v>0</v>
      </c>
      <c r="I10" s="14" t="s">
        <v>22</v>
      </c>
      <c r="L10" s="1" t="s">
        <v>23</v>
      </c>
    </row>
    <row r="11" spans="2:12" ht="20.25" customHeight="1">
      <c r="B11" s="15" t="s">
        <v>67</v>
      </c>
      <c r="C11" s="12">
        <v>293175806.1849</v>
      </c>
      <c r="D11" s="13">
        <v>19.23719481544147</v>
      </c>
      <c r="E11" s="12">
        <v>469801394.89331</v>
      </c>
      <c r="F11" s="13">
        <v>25.744013707871776</v>
      </c>
      <c r="G11" s="16">
        <v>52892583.6569</v>
      </c>
      <c r="H11" s="13">
        <f t="shared" si="0"/>
        <v>5.362509642601469</v>
      </c>
      <c r="I11" s="17" t="s">
        <v>24</v>
      </c>
      <c r="L11" s="1" t="s">
        <v>6</v>
      </c>
    </row>
    <row r="12" spans="2:12" ht="20.25" customHeight="1">
      <c r="B12" s="15" t="s">
        <v>68</v>
      </c>
      <c r="C12" s="18">
        <v>119520588.633</v>
      </c>
      <c r="D12" s="19">
        <f>G9/G46*100</f>
        <v>74.32617234649678</v>
      </c>
      <c r="E12" s="3">
        <v>0</v>
      </c>
      <c r="F12" s="19">
        <v>0</v>
      </c>
      <c r="G12" s="3">
        <v>0</v>
      </c>
      <c r="H12" s="19">
        <v>0</v>
      </c>
      <c r="I12" s="17" t="s">
        <v>25</v>
      </c>
      <c r="L12" s="1" t="s">
        <v>7</v>
      </c>
    </row>
    <row r="13" spans="2:12" ht="20.25" customHeight="1">
      <c r="B13" s="15" t="s">
        <v>4</v>
      </c>
      <c r="C13" s="12">
        <v>28099832.72304</v>
      </c>
      <c r="D13" s="13">
        <v>7.842532703872488</v>
      </c>
      <c r="E13" s="12">
        <v>0</v>
      </c>
      <c r="F13" s="13">
        <v>0</v>
      </c>
      <c r="G13" s="3">
        <v>0</v>
      </c>
      <c r="H13" s="13">
        <v>0</v>
      </c>
      <c r="I13" s="17" t="s">
        <v>26</v>
      </c>
      <c r="L13" s="1" t="s">
        <v>8</v>
      </c>
    </row>
    <row r="14" spans="2:9" ht="20.25" customHeight="1">
      <c r="B14" s="15" t="s">
        <v>5</v>
      </c>
      <c r="C14" s="12">
        <v>9303847.86799</v>
      </c>
      <c r="D14" s="13">
        <v>1.8438150248779952</v>
      </c>
      <c r="E14" s="12">
        <v>0</v>
      </c>
      <c r="F14" s="13">
        <v>0</v>
      </c>
      <c r="G14" s="3">
        <v>0</v>
      </c>
      <c r="H14" s="13">
        <v>0</v>
      </c>
      <c r="I14" s="17" t="s">
        <v>27</v>
      </c>
    </row>
    <row r="15" spans="2:9" ht="20.25" customHeight="1">
      <c r="B15" s="15" t="s">
        <v>69</v>
      </c>
      <c r="C15" s="12">
        <v>475742168.53618</v>
      </c>
      <c r="D15" s="13">
        <v>0.6104867120477001</v>
      </c>
      <c r="E15" s="12">
        <v>664495419.25647</v>
      </c>
      <c r="F15" s="13">
        <v>36.412789251171645</v>
      </c>
      <c r="G15" s="12">
        <v>520851785.74279</v>
      </c>
      <c r="H15" s="13">
        <f t="shared" si="0"/>
        <v>52.80650953883854</v>
      </c>
      <c r="I15" s="17" t="s">
        <v>28</v>
      </c>
    </row>
    <row r="16" spans="2:9" ht="20.25" customHeight="1">
      <c r="B16" s="15" t="s">
        <v>7</v>
      </c>
      <c r="C16" s="12">
        <v>206477166.3159</v>
      </c>
      <c r="D16" s="13">
        <v>31.216575805300728</v>
      </c>
      <c r="E16" s="12">
        <v>231561624.55427</v>
      </c>
      <c r="F16" s="13">
        <v>12.689033497007769</v>
      </c>
      <c r="G16" s="16">
        <v>159356142.75094</v>
      </c>
      <c r="H16" s="13">
        <f t="shared" si="0"/>
        <v>16.156307614937493</v>
      </c>
      <c r="I16" s="17" t="s">
        <v>29</v>
      </c>
    </row>
    <row r="17" spans="2:9" ht="20.25" customHeight="1">
      <c r="B17" s="15" t="s">
        <v>8</v>
      </c>
      <c r="C17" s="3">
        <v>0</v>
      </c>
      <c r="D17" s="3">
        <v>0</v>
      </c>
      <c r="E17" s="3">
        <v>0</v>
      </c>
      <c r="F17" s="3">
        <v>0</v>
      </c>
      <c r="G17" s="12">
        <v>8340</v>
      </c>
      <c r="H17" s="35">
        <f t="shared" si="0"/>
        <v>0.0008455501192644417</v>
      </c>
      <c r="I17" s="17" t="s">
        <v>30</v>
      </c>
    </row>
    <row r="18" spans="2:9" ht="20.25" customHeight="1">
      <c r="B18" s="7" t="s">
        <v>31</v>
      </c>
      <c r="C18" s="8">
        <v>66337700.073020004</v>
      </c>
      <c r="D18" s="20">
        <v>17.89869385267441</v>
      </c>
      <c r="E18" s="8">
        <v>16937604.857780002</v>
      </c>
      <c r="F18" s="20">
        <v>0.9281409897393499</v>
      </c>
      <c r="G18" s="8">
        <f>SUM(G19:G21)</f>
        <v>12987743.33355</v>
      </c>
      <c r="H18" s="20">
        <f t="shared" si="0"/>
        <v>1.3167611420454628</v>
      </c>
      <c r="I18" s="21" t="s">
        <v>32</v>
      </c>
    </row>
    <row r="19" spans="2:9" ht="20.25" customHeight="1">
      <c r="B19" s="11" t="s">
        <v>9</v>
      </c>
      <c r="C19" s="12">
        <v>65969151.39464</v>
      </c>
      <c r="D19" s="13">
        <v>13.548326258730203</v>
      </c>
      <c r="E19" s="12">
        <v>16937604.857780002</v>
      </c>
      <c r="F19" s="13">
        <v>0.9281409897393499</v>
      </c>
      <c r="G19" s="12">
        <v>12987743.33355</v>
      </c>
      <c r="H19" s="13">
        <f t="shared" si="0"/>
        <v>1.3167611420454628</v>
      </c>
      <c r="I19" s="14" t="s">
        <v>33</v>
      </c>
    </row>
    <row r="20" spans="2:9" ht="20.25" customHeight="1">
      <c r="B20" s="15" t="s">
        <v>10</v>
      </c>
      <c r="C20" s="12">
        <v>330667.20113</v>
      </c>
      <c r="D20" s="13">
        <v>4.328670341875587</v>
      </c>
      <c r="E20" s="12">
        <v>0</v>
      </c>
      <c r="F20" s="13">
        <v>0</v>
      </c>
      <c r="G20" s="3">
        <v>0</v>
      </c>
      <c r="H20" s="13">
        <v>0</v>
      </c>
      <c r="I20" s="17" t="s">
        <v>34</v>
      </c>
    </row>
    <row r="21" spans="2:9" ht="20.25" customHeight="1">
      <c r="B21" s="15" t="s">
        <v>11</v>
      </c>
      <c r="C21" s="12">
        <v>37881.47725</v>
      </c>
      <c r="D21" s="13">
        <v>0.021697252068619728</v>
      </c>
      <c r="E21" s="12">
        <v>0</v>
      </c>
      <c r="F21" s="13">
        <v>0</v>
      </c>
      <c r="G21" s="3">
        <v>0</v>
      </c>
      <c r="H21" s="13">
        <v>0</v>
      </c>
      <c r="I21" s="17" t="s">
        <v>35</v>
      </c>
    </row>
    <row r="22" spans="2:9" ht="20.25" customHeight="1">
      <c r="B22" s="7" t="s">
        <v>36</v>
      </c>
      <c r="C22" s="8">
        <v>272324300.92864</v>
      </c>
      <c r="D22" s="9">
        <v>17.69021985353832</v>
      </c>
      <c r="E22" s="8">
        <v>335574148.88273</v>
      </c>
      <c r="F22" s="9">
        <v>18.388675688811638</v>
      </c>
      <c r="G22" s="8">
        <f>SUM(G23:G45)</f>
        <v>240243517.30004</v>
      </c>
      <c r="H22" s="9">
        <f t="shared" si="0"/>
        <v>24.357066511457766</v>
      </c>
      <c r="I22" s="21" t="s">
        <v>37</v>
      </c>
    </row>
    <row r="23" spans="2:13" s="23" customFormat="1" ht="20.25" customHeight="1">
      <c r="B23" s="22" t="s">
        <v>55</v>
      </c>
      <c r="C23" s="3">
        <v>0</v>
      </c>
      <c r="D23" s="3">
        <v>0</v>
      </c>
      <c r="E23" s="19">
        <v>1269115.10144</v>
      </c>
      <c r="F23" s="9">
        <v>0.06954452865291758</v>
      </c>
      <c r="G23" s="12">
        <v>1098145.24451</v>
      </c>
      <c r="H23" s="3">
        <f t="shared" si="0"/>
        <v>0.11133535281356234</v>
      </c>
      <c r="I23" s="14" t="s">
        <v>74</v>
      </c>
      <c r="M23" s="1"/>
    </row>
    <row r="24" spans="2:9" ht="20.25" customHeight="1">
      <c r="B24" s="22" t="s">
        <v>12</v>
      </c>
      <c r="C24" s="12">
        <v>1079918.63956</v>
      </c>
      <c r="D24" s="13">
        <v>0.0024856531213744383</v>
      </c>
      <c r="E24" s="12">
        <v>5336268.6532</v>
      </c>
      <c r="F24" s="13">
        <v>0.29241499674147414</v>
      </c>
      <c r="G24" s="12">
        <v>17140493.62443</v>
      </c>
      <c r="H24" s="13">
        <f t="shared" si="0"/>
        <v>1.7377873415333558</v>
      </c>
      <c r="I24" s="14" t="s">
        <v>38</v>
      </c>
    </row>
    <row r="25" spans="2:9" ht="20.25" customHeight="1">
      <c r="B25" s="15" t="s">
        <v>13</v>
      </c>
      <c r="C25" s="12">
        <v>68781.54795</v>
      </c>
      <c r="D25" s="13">
        <v>0.07086057176539362</v>
      </c>
      <c r="E25" s="12">
        <v>525786.47311</v>
      </c>
      <c r="F25" s="13">
        <v>0.02881186458424912</v>
      </c>
      <c r="G25" s="12">
        <v>793437.28262</v>
      </c>
      <c r="H25" s="13">
        <f t="shared" si="0"/>
        <v>0.08044256462208578</v>
      </c>
      <c r="I25" s="17" t="s">
        <v>39</v>
      </c>
    </row>
    <row r="26" spans="2:9" ht="20.25" customHeight="1">
      <c r="B26" s="22" t="s">
        <v>14</v>
      </c>
      <c r="C26" s="12">
        <v>93357.19409</v>
      </c>
      <c r="D26" s="13">
        <v>0.004513210195752941</v>
      </c>
      <c r="E26" s="12">
        <v>475129.69356</v>
      </c>
      <c r="F26" s="13">
        <v>0.026035991968059898</v>
      </c>
      <c r="G26" s="16">
        <v>703643.1277</v>
      </c>
      <c r="H26" s="13">
        <f t="shared" si="0"/>
        <v>0.0713387926314556</v>
      </c>
      <c r="I26" s="17" t="s">
        <v>40</v>
      </c>
    </row>
    <row r="27" spans="2:9" ht="20.25" customHeight="1">
      <c r="B27" s="15" t="s">
        <v>15</v>
      </c>
      <c r="C27" s="12">
        <v>916944.23659</v>
      </c>
      <c r="D27" s="13">
        <v>0.00612578013684954</v>
      </c>
      <c r="E27" s="12">
        <v>114593.28385</v>
      </c>
      <c r="F27" s="13">
        <v>0.00627944297810013</v>
      </c>
      <c r="G27" s="12">
        <v>1007515.23428</v>
      </c>
      <c r="H27" s="13">
        <f t="shared" si="0"/>
        <v>0.10214683771057505</v>
      </c>
      <c r="I27" s="17" t="s">
        <v>41</v>
      </c>
    </row>
    <row r="28" spans="2:9" ht="20.25" customHeight="1">
      <c r="B28" s="15" t="s">
        <v>70</v>
      </c>
      <c r="C28" s="12">
        <v>120750188.01947</v>
      </c>
      <c r="D28" s="13">
        <v>0.06016674821746121</v>
      </c>
      <c r="E28" s="12">
        <v>175141475.29902</v>
      </c>
      <c r="F28" s="13">
        <v>9.597341748929452</v>
      </c>
      <c r="G28" s="12">
        <v>12371105.02718</v>
      </c>
      <c r="H28" s="13">
        <f t="shared" si="0"/>
        <v>1.254243325079734</v>
      </c>
      <c r="I28" s="17" t="s">
        <v>42</v>
      </c>
    </row>
    <row r="29" spans="2:9" ht="20.25" customHeight="1">
      <c r="B29" s="15" t="s">
        <v>71</v>
      </c>
      <c r="C29" s="12">
        <v>214006.67955</v>
      </c>
      <c r="D29" s="13">
        <v>7.9232148148907235</v>
      </c>
      <c r="E29" s="12">
        <v>412835.14987</v>
      </c>
      <c r="F29" s="13">
        <v>0.022622397193516556</v>
      </c>
      <c r="G29" s="12">
        <v>5405111.18962</v>
      </c>
      <c r="H29" s="13">
        <f t="shared" si="0"/>
        <v>0.547996691968916</v>
      </c>
      <c r="I29" s="24" t="s">
        <v>43</v>
      </c>
    </row>
    <row r="30" spans="2:9" ht="20.25" customHeight="1">
      <c r="B30" s="15" t="s">
        <v>48</v>
      </c>
      <c r="C30" s="12">
        <v>53462832.38011</v>
      </c>
      <c r="D30" s="13">
        <v>0.0140423871938214</v>
      </c>
      <c r="E30" s="12">
        <v>127847.38008</v>
      </c>
      <c r="F30" s="13">
        <v>0.007005736341081862</v>
      </c>
      <c r="G30" s="3">
        <v>0</v>
      </c>
      <c r="H30" s="13">
        <v>0</v>
      </c>
      <c r="I30" s="24" t="s">
        <v>52</v>
      </c>
    </row>
    <row r="31" spans="2:9" ht="20.25" customHeight="1">
      <c r="B31" s="15" t="s">
        <v>53</v>
      </c>
      <c r="C31" s="19">
        <v>0</v>
      </c>
      <c r="D31" s="19">
        <v>0</v>
      </c>
      <c r="E31" s="19">
        <v>449940.87474</v>
      </c>
      <c r="F31" s="19">
        <v>0.02465570382069405</v>
      </c>
      <c r="G31" s="16">
        <v>31599241.06842</v>
      </c>
      <c r="H31" s="19">
        <f t="shared" si="0"/>
        <v>3.2036860976101167</v>
      </c>
      <c r="I31" s="24" t="s">
        <v>76</v>
      </c>
    </row>
    <row r="32" spans="2:9" ht="20.25" customHeight="1">
      <c r="B32" s="15" t="s">
        <v>16</v>
      </c>
      <c r="C32" s="12">
        <v>91027812.33757</v>
      </c>
      <c r="D32" s="13">
        <v>3.5080484139023067</v>
      </c>
      <c r="E32" s="12">
        <v>151074788.02914</v>
      </c>
      <c r="F32" s="13">
        <v>8.278543776608497</v>
      </c>
      <c r="G32" s="12">
        <v>95877895.9815</v>
      </c>
      <c r="H32" s="13">
        <f t="shared" si="0"/>
        <v>9.720571508630822</v>
      </c>
      <c r="I32" s="17" t="s">
        <v>44</v>
      </c>
    </row>
    <row r="33" spans="2:9" ht="20.25" customHeight="1">
      <c r="B33" s="15" t="s">
        <v>17</v>
      </c>
      <c r="C33" s="12">
        <v>116444.33068</v>
      </c>
      <c r="D33" s="13">
        <v>5.972934064200663</v>
      </c>
      <c r="E33" s="12">
        <v>4404.11355</v>
      </c>
      <c r="F33" s="13">
        <v>0.00024133508506923838</v>
      </c>
      <c r="G33" s="3">
        <v>0</v>
      </c>
      <c r="H33" s="13">
        <v>0</v>
      </c>
      <c r="I33" s="17" t="s">
        <v>45</v>
      </c>
    </row>
    <row r="34" spans="2:9" ht="20.25" customHeight="1">
      <c r="B34" s="15" t="s">
        <v>18</v>
      </c>
      <c r="C34" s="12">
        <v>1831663.94884</v>
      </c>
      <c r="D34" s="13">
        <v>0.007640679166520605</v>
      </c>
      <c r="E34" s="12">
        <v>0</v>
      </c>
      <c r="F34" s="13">
        <v>0</v>
      </c>
      <c r="G34" s="3">
        <v>0</v>
      </c>
      <c r="H34" s="13">
        <v>0</v>
      </c>
      <c r="I34" s="17" t="s">
        <v>46</v>
      </c>
    </row>
    <row r="35" spans="2:9" ht="20.25" customHeight="1">
      <c r="B35" s="25" t="s">
        <v>19</v>
      </c>
      <c r="C35" s="12">
        <v>2762351.61423</v>
      </c>
      <c r="D35" s="13">
        <v>0.12018753074744927</v>
      </c>
      <c r="E35" s="12">
        <v>0</v>
      </c>
      <c r="F35" s="13">
        <v>0</v>
      </c>
      <c r="G35" s="3">
        <v>0</v>
      </c>
      <c r="H35" s="13">
        <v>0</v>
      </c>
      <c r="I35" s="17" t="s">
        <v>47</v>
      </c>
    </row>
    <row r="36" spans="2:9" ht="20.25" customHeight="1">
      <c r="B36" s="25" t="s">
        <v>59</v>
      </c>
      <c r="C36" s="3">
        <v>0</v>
      </c>
      <c r="D36" s="3">
        <v>0</v>
      </c>
      <c r="E36" s="19">
        <v>470196.1474</v>
      </c>
      <c r="F36" s="13">
        <v>0.025765645218663168</v>
      </c>
      <c r="G36" s="16">
        <v>3906811.25595</v>
      </c>
      <c r="H36" s="13">
        <f t="shared" si="0"/>
        <v>0.3960916934546985</v>
      </c>
      <c r="I36" s="17" t="s">
        <v>75</v>
      </c>
    </row>
    <row r="37" spans="2:9" ht="20.25" customHeight="1">
      <c r="B37" s="25" t="s">
        <v>72</v>
      </c>
      <c r="C37" s="3">
        <v>0</v>
      </c>
      <c r="D37" s="3">
        <v>0</v>
      </c>
      <c r="E37" s="3">
        <v>0</v>
      </c>
      <c r="F37" s="3">
        <v>0</v>
      </c>
      <c r="G37" s="12">
        <v>787732.70836</v>
      </c>
      <c r="H37" s="13">
        <f t="shared" si="0"/>
        <v>0.07986420689476015</v>
      </c>
      <c r="I37" s="17" t="s">
        <v>54</v>
      </c>
    </row>
    <row r="38" spans="2:9" ht="20.25" customHeight="1">
      <c r="B38" s="25" t="s">
        <v>60</v>
      </c>
      <c r="C38" s="3">
        <v>0</v>
      </c>
      <c r="D38" s="3">
        <v>0</v>
      </c>
      <c r="E38" s="19">
        <v>20888.21383</v>
      </c>
      <c r="F38" s="13">
        <v>0.0011446250884261356</v>
      </c>
      <c r="G38" s="12">
        <v>4364.712</v>
      </c>
      <c r="H38" s="13">
        <f t="shared" si="0"/>
        <v>0.0004425159175245731</v>
      </c>
      <c r="I38" s="17" t="s">
        <v>77</v>
      </c>
    </row>
    <row r="39" spans="2:9" ht="20.25" customHeight="1">
      <c r="B39" s="25" t="s">
        <v>56</v>
      </c>
      <c r="C39" s="3">
        <v>0</v>
      </c>
      <c r="D39" s="3">
        <v>0</v>
      </c>
      <c r="E39" s="19">
        <v>138181.86094</v>
      </c>
      <c r="F39" s="13">
        <v>0.007572041634798579</v>
      </c>
      <c r="G39" s="12">
        <v>373409.65381</v>
      </c>
      <c r="H39" s="13">
        <f t="shared" si="0"/>
        <v>0.03785810279538841</v>
      </c>
      <c r="I39" s="17" t="s">
        <v>57</v>
      </c>
    </row>
    <row r="40" spans="2:9" ht="20.25" customHeight="1">
      <c r="B40" s="25" t="s">
        <v>58</v>
      </c>
      <c r="C40" s="3">
        <v>0</v>
      </c>
      <c r="D40" s="3">
        <v>0</v>
      </c>
      <c r="E40" s="19">
        <v>12698.609</v>
      </c>
      <c r="F40" s="13">
        <v>0.0006958539666344425</v>
      </c>
      <c r="G40" s="12">
        <v>219005.85005</v>
      </c>
      <c r="H40" s="13">
        <f t="shared" si="0"/>
        <v>0.022203887605442195</v>
      </c>
      <c r="I40" s="17" t="s">
        <v>83</v>
      </c>
    </row>
    <row r="41" spans="2:9" ht="20.25" customHeight="1">
      <c r="B41" s="25" t="s">
        <v>73</v>
      </c>
      <c r="C41" s="3">
        <v>0</v>
      </c>
      <c r="D41" s="3">
        <v>0</v>
      </c>
      <c r="E41" s="3">
        <v>0</v>
      </c>
      <c r="F41" s="3">
        <v>0</v>
      </c>
      <c r="G41" s="16">
        <v>54451.71108</v>
      </c>
      <c r="H41" s="13">
        <f t="shared" si="0"/>
        <v>0.005520581630437281</v>
      </c>
      <c r="I41" s="17" t="s">
        <v>78</v>
      </c>
    </row>
    <row r="42" spans="1:9" ht="16.5" customHeight="1">
      <c r="A42" s="2"/>
      <c r="B42" s="26" t="s">
        <v>62</v>
      </c>
      <c r="C42" s="3">
        <v>0</v>
      </c>
      <c r="D42" s="3">
        <v>0</v>
      </c>
      <c r="E42" s="3">
        <v>0</v>
      </c>
      <c r="F42" s="3">
        <v>0</v>
      </c>
      <c r="G42" s="12">
        <v>2885697.58134</v>
      </c>
      <c r="H42" s="13">
        <f t="shared" si="0"/>
        <v>0.2925661791442623</v>
      </c>
      <c r="I42" s="40" t="s">
        <v>79</v>
      </c>
    </row>
    <row r="43" spans="2:9" ht="20.25" customHeight="1">
      <c r="B43" s="25" t="s">
        <v>63</v>
      </c>
      <c r="C43" s="3">
        <v>0</v>
      </c>
      <c r="D43" s="3">
        <v>0</v>
      </c>
      <c r="E43" s="3">
        <v>0</v>
      </c>
      <c r="F43" s="3">
        <v>0</v>
      </c>
      <c r="G43" s="12">
        <v>12568742.1096</v>
      </c>
      <c r="H43" s="13">
        <f t="shared" si="0"/>
        <v>1.2742807421794111</v>
      </c>
      <c r="I43" s="41" t="s">
        <v>80</v>
      </c>
    </row>
    <row r="44" spans="2:9" ht="20.25" customHeight="1">
      <c r="B44" s="25" t="s">
        <v>64</v>
      </c>
      <c r="C44" s="3">
        <v>0</v>
      </c>
      <c r="D44" s="3">
        <v>0</v>
      </c>
      <c r="E44" s="3">
        <v>0</v>
      </c>
      <c r="F44" s="3">
        <v>0</v>
      </c>
      <c r="G44" s="12">
        <v>29202242.39046</v>
      </c>
      <c r="H44" s="13">
        <f t="shared" si="0"/>
        <v>2.9606666110362814</v>
      </c>
      <c r="I44" s="40" t="s">
        <v>81</v>
      </c>
    </row>
    <row r="45" spans="2:9" ht="20.25" customHeight="1">
      <c r="B45" s="25" t="s">
        <v>65</v>
      </c>
      <c r="C45" s="3">
        <v>0</v>
      </c>
      <c r="D45" s="3">
        <v>0</v>
      </c>
      <c r="E45" s="3">
        <v>0</v>
      </c>
      <c r="F45" s="3">
        <v>0</v>
      </c>
      <c r="G45" s="12">
        <v>24244471.54713</v>
      </c>
      <c r="H45" s="13">
        <f t="shared" si="0"/>
        <v>2.4580234781989367</v>
      </c>
      <c r="I45" s="40" t="s">
        <v>82</v>
      </c>
    </row>
    <row r="46" spans="2:9" ht="28.5" customHeight="1">
      <c r="B46" s="27" t="s">
        <v>2</v>
      </c>
      <c r="C46" s="8">
        <v>1526767327.3790503</v>
      </c>
      <c r="D46" s="28">
        <v>100</v>
      </c>
      <c r="E46" s="8">
        <v>1824895683.4173</v>
      </c>
      <c r="F46" s="28">
        <v>100</v>
      </c>
      <c r="G46" s="8">
        <f>G9+G18+G22</f>
        <v>986340112.78422</v>
      </c>
      <c r="H46" s="28">
        <f t="shared" si="0"/>
        <v>100</v>
      </c>
      <c r="I46" s="29" t="s">
        <v>1</v>
      </c>
    </row>
    <row r="47" spans="6:9" ht="38.25" customHeight="1">
      <c r="F47" s="32"/>
      <c r="G47" s="32"/>
      <c r="H47" s="32"/>
      <c r="I47" s="33"/>
    </row>
    <row r="48" spans="2:9" ht="12.75">
      <c r="B48" s="36"/>
      <c r="C48" s="36"/>
      <c r="D48" s="37"/>
      <c r="E48" s="36"/>
      <c r="F48" s="36"/>
      <c r="G48" s="36"/>
      <c r="H48" s="36"/>
      <c r="I48" s="34"/>
    </row>
    <row r="49" spans="2:9" ht="12.75">
      <c r="B49" s="36"/>
      <c r="C49" s="38">
        <v>0</v>
      </c>
      <c r="D49" s="39"/>
      <c r="E49" s="38">
        <v>0</v>
      </c>
      <c r="F49" s="36"/>
      <c r="G49" s="38">
        <v>2.002716064453125E-05</v>
      </c>
      <c r="H49" s="36"/>
      <c r="I49" s="34"/>
    </row>
    <row r="50" spans="2:9" ht="12.75">
      <c r="B50" s="36"/>
      <c r="C50" s="36"/>
      <c r="D50" s="37"/>
      <c r="E50" s="36"/>
      <c r="F50" s="36"/>
      <c r="G50" s="36"/>
      <c r="H50" s="36"/>
      <c r="I50" s="34"/>
    </row>
    <row r="51" ht="12.75">
      <c r="I51" s="34"/>
    </row>
  </sheetData>
  <sheetProtection/>
  <mergeCells count="12">
    <mergeCell ref="H7:H8"/>
    <mergeCell ref="I7:I8"/>
    <mergeCell ref="B3:I3"/>
    <mergeCell ref="B4:I4"/>
    <mergeCell ref="B5:I5"/>
    <mergeCell ref="C6:D6"/>
    <mergeCell ref="B7:B8"/>
    <mergeCell ref="C7:C8"/>
    <mergeCell ref="D7:D8"/>
    <mergeCell ref="E7:E8"/>
    <mergeCell ref="F7:F8"/>
    <mergeCell ref="G7:G8"/>
  </mergeCells>
  <printOptions horizontalCentered="1" verticalCentered="1"/>
  <pageMargins left="0.5118110236220472" right="0.5118110236220472" top="0.5118110236220472" bottom="0.7480314960629921" header="0" footer="0"/>
  <pageSetup firstPageNumber="135" useFirstPageNumber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mhn</dc:creator>
  <cp:keywords/>
  <dc:description/>
  <cp:lastModifiedBy>محمد الاشعري</cp:lastModifiedBy>
  <cp:lastPrinted>2020-05-20T12:43:20Z</cp:lastPrinted>
  <dcterms:created xsi:type="dcterms:W3CDTF">2010-07-11T17:51:19Z</dcterms:created>
  <dcterms:modified xsi:type="dcterms:W3CDTF">2022-09-28T07:38:23Z</dcterms:modified>
  <cp:category/>
  <cp:version/>
  <cp:contentType/>
  <cp:contentStatus/>
</cp:coreProperties>
</file>