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9" sheetId="1" r:id="rId1"/>
  </sheets>
  <definedNames>
    <definedName name="_xlnm.Print_Area" localSheetId="0">'9'!$A$1:$N$39</definedName>
  </definedNames>
  <calcPr fullCalcOnLoad="1"/>
</workbook>
</file>

<file path=xl/sharedStrings.xml><?xml version="1.0" encoding="utf-8"?>
<sst xmlns="http://schemas.openxmlformats.org/spreadsheetml/2006/main" count="94" uniqueCount="47">
  <si>
    <t xml:space="preserve">* بيانات فعلية أولية </t>
  </si>
  <si>
    <t>* Actual preliminary data</t>
  </si>
  <si>
    <t>م</t>
  </si>
  <si>
    <t>البيــــــــــــان</t>
  </si>
  <si>
    <t>*2012</t>
  </si>
  <si>
    <t>**2013</t>
  </si>
  <si>
    <t>***2014</t>
  </si>
  <si>
    <t>***2015</t>
  </si>
  <si>
    <t>2016**</t>
  </si>
  <si>
    <t>2017**</t>
  </si>
  <si>
    <t>Item</t>
  </si>
  <si>
    <t xml:space="preserve">إجمالى التشييد والبناء </t>
  </si>
  <si>
    <t>Total of construction and building</t>
  </si>
  <si>
    <t>حكومي</t>
  </si>
  <si>
    <t>Governmental</t>
  </si>
  <si>
    <t>قطاع عام</t>
  </si>
  <si>
    <t>Public Sector</t>
  </si>
  <si>
    <t>أ</t>
  </si>
  <si>
    <t>إنتاجي</t>
  </si>
  <si>
    <t>Production</t>
  </si>
  <si>
    <t>A</t>
  </si>
  <si>
    <t>ب</t>
  </si>
  <si>
    <t>خدمي</t>
  </si>
  <si>
    <t>Services</t>
  </si>
  <si>
    <t>B</t>
  </si>
  <si>
    <t>قطاع مختلط</t>
  </si>
  <si>
    <t>Mixed sector</t>
  </si>
  <si>
    <t>قطاع خاص</t>
  </si>
  <si>
    <t>Private Sector</t>
  </si>
  <si>
    <t>Total of equipments &amp; machinery</t>
  </si>
  <si>
    <t>Private sector</t>
  </si>
  <si>
    <t>إجمالى وسائل النقل</t>
  </si>
  <si>
    <t>Total of means of transportation</t>
  </si>
  <si>
    <t>إجمالى الأثاث والأصول الثابته الأخرى</t>
  </si>
  <si>
    <t xml:space="preserve"> Other Fixed assets and furniture</t>
  </si>
  <si>
    <t>مجمل تكوين رأس المال الثابت</t>
  </si>
  <si>
    <t>Gross Fixed Capital Formation</t>
  </si>
  <si>
    <t>** بيانات تقديرية</t>
  </si>
  <si>
    <t>** Estimating data</t>
  </si>
  <si>
    <t>***توقعات .</t>
  </si>
  <si>
    <t>**** Expectations.</t>
  </si>
  <si>
    <t xml:space="preserve">جدول رقم (9) مجمل تكوين رأس المال الثابت، حسب قطاعات الملكية ونوع الأصل، خلال الفترة 2011 - 2018م 
(بالأسعار الجارية ، مليون ريال)  </t>
  </si>
  <si>
    <t>Table No. (9) Gross Fixed Capital Formation by Proprietary  Sector and Type of Asset (at Current Prices, Mil. Y.R): 2011 - 2018</t>
  </si>
  <si>
    <t>2018**</t>
  </si>
  <si>
    <t xml:space="preserve"> إجمالى الالات والمعدات</t>
  </si>
  <si>
    <t>بالنسبة لقطاع الحكومة والعام والمختلط للأعوام 2014 وحتى العام 2018م فقد تم الإبقاء عليها كما جاءت من موازنة العام 2014م  .</t>
  </si>
  <si>
    <t>We keep budgets of Governmental, public and mixed sectors for 2014, 2015, 2016 and 2018  as it is in budget  2014</t>
  </si>
</sst>
</file>

<file path=xl/styles.xml><?xml version="1.0" encoding="utf-8"?>
<styleSheet xmlns="http://schemas.openxmlformats.org/spreadsheetml/2006/main">
  <numFmts count="1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0.0"/>
  </numFmts>
  <fonts count="45">
    <font>
      <sz val="10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7" fillId="33" borderId="10" xfId="45" applyNumberFormat="1" applyFont="1" applyFill="1" applyBorder="1" applyAlignment="1">
      <alignment horizontal="center" vertical="center" wrapText="1"/>
      <protection/>
    </xf>
    <xf numFmtId="165" fontId="7" fillId="33" borderId="10" xfId="45" applyNumberFormat="1" applyFont="1" applyFill="1" applyBorder="1" applyAlignment="1">
      <alignment horizontal="center" vertical="center" wrapText="1"/>
      <protection/>
    </xf>
    <xf numFmtId="0" fontId="3" fillId="33" borderId="0" xfId="44" applyFont="1" applyFill="1" applyBorder="1" applyAlignment="1">
      <alignment horizontal="center"/>
      <protection/>
    </xf>
    <xf numFmtId="0" fontId="0" fillId="33" borderId="0" xfId="43" applyFill="1" applyAlignment="1">
      <alignment wrapText="1"/>
      <protection/>
    </xf>
    <xf numFmtId="0" fontId="7" fillId="33" borderId="11" xfId="44" applyFont="1" applyFill="1" applyBorder="1" applyAlignment="1">
      <alignment horizontal="right"/>
      <protection/>
    </xf>
    <xf numFmtId="0" fontId="7" fillId="33" borderId="11" xfId="44" applyFont="1" applyFill="1" applyBorder="1" applyAlignment="1">
      <alignment horizontal="center"/>
      <protection/>
    </xf>
    <xf numFmtId="0" fontId="7" fillId="33" borderId="11" xfId="44" applyFont="1" applyFill="1" applyBorder="1" applyAlignment="1">
      <alignment horizontal="left"/>
      <protection/>
    </xf>
    <xf numFmtId="0" fontId="4" fillId="33" borderId="0" xfId="43" applyFont="1" applyFill="1" applyAlignment="1">
      <alignment wrapText="1"/>
      <protection/>
    </xf>
    <xf numFmtId="0" fontId="7" fillId="33" borderId="10" xfId="44" applyFont="1" applyFill="1" applyBorder="1" applyAlignment="1">
      <alignment horizontal="center" vertical="center" wrapText="1"/>
      <protection/>
    </xf>
    <xf numFmtId="1" fontId="7" fillId="33" borderId="10" xfId="44" applyNumberFormat="1" applyFont="1" applyFill="1" applyBorder="1" applyAlignment="1">
      <alignment horizontal="center" vertical="center" wrapText="1"/>
      <protection/>
    </xf>
    <xf numFmtId="0" fontId="3" fillId="33" borderId="0" xfId="44" applyFont="1" applyFill="1" applyBorder="1" applyAlignment="1">
      <alignment horizontal="left" vertical="top" indent="1"/>
      <protection/>
    </xf>
    <xf numFmtId="3" fontId="3" fillId="33" borderId="0" xfId="44" applyNumberFormat="1" applyFont="1" applyFill="1" applyBorder="1" applyAlignment="1">
      <alignment horizontal="left" vertical="top" indent="1"/>
      <protection/>
    </xf>
    <xf numFmtId="0" fontId="8" fillId="33" borderId="0" xfId="44" applyFont="1" applyFill="1" applyAlignment="1">
      <alignment horizontal="left" vertical="top" indent="1"/>
      <protection/>
    </xf>
    <xf numFmtId="0" fontId="8" fillId="33" borderId="0" xfId="44" applyFont="1" applyFill="1" applyAlignment="1">
      <alignment horizontal="left" vertical="top" indent="1" readingOrder="1"/>
      <protection/>
    </xf>
    <xf numFmtId="0" fontId="3" fillId="33" borderId="0" xfId="44" applyFont="1" applyFill="1" applyAlignment="1">
      <alignment horizontal="center"/>
      <protection/>
    </xf>
    <xf numFmtId="0" fontId="3" fillId="33" borderId="0" xfId="44" applyFont="1" applyFill="1" applyAlignment="1">
      <alignment horizontal="left" vertical="top" indent="1"/>
      <protection/>
    </xf>
    <xf numFmtId="0" fontId="10" fillId="33" borderId="0" xfId="43" applyFont="1" applyFill="1" applyAlignment="1">
      <alignment wrapText="1"/>
      <protection/>
    </xf>
    <xf numFmtId="0" fontId="10" fillId="33" borderId="0" xfId="43" applyFont="1" applyFill="1" applyAlignment="1">
      <alignment horizontal="left" vertical="top" wrapText="1" indent="1"/>
      <protection/>
    </xf>
    <xf numFmtId="0" fontId="8" fillId="33" borderId="0" xfId="43" applyFont="1" applyFill="1" applyAlignment="1">
      <alignment horizontal="left" wrapText="1"/>
      <protection/>
    </xf>
    <xf numFmtId="0" fontId="12" fillId="33" borderId="10" xfId="44" applyFont="1" applyFill="1" applyBorder="1" applyAlignment="1">
      <alignment horizontal="center" vertical="center" wrapText="1"/>
      <protection/>
    </xf>
    <xf numFmtId="3" fontId="12" fillId="33" borderId="10" xfId="44" applyNumberFormat="1" applyFont="1" applyFill="1" applyBorder="1" applyAlignment="1">
      <alignment horizontal="center" vertical="center" wrapText="1"/>
      <protection/>
    </xf>
    <xf numFmtId="3" fontId="12" fillId="33" borderId="10" xfId="45" applyNumberFormat="1" applyFont="1" applyFill="1" applyBorder="1" applyAlignment="1">
      <alignment horizontal="center" vertical="center" wrapText="1"/>
      <protection/>
    </xf>
    <xf numFmtId="3" fontId="9" fillId="33" borderId="10" xfId="45" applyNumberFormat="1" applyFont="1" applyFill="1" applyBorder="1" applyAlignment="1">
      <alignment horizontal="center" vertical="center" wrapText="1"/>
      <protection/>
    </xf>
    <xf numFmtId="3" fontId="2" fillId="33" borderId="10" xfId="45" applyNumberFormat="1" applyFont="1" applyFill="1" applyBorder="1" applyAlignment="1">
      <alignment horizontal="center" vertical="center" wrapText="1"/>
      <protection/>
    </xf>
    <xf numFmtId="3" fontId="12" fillId="33" borderId="12" xfId="45" applyNumberFormat="1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horizontal="right" readingOrder="2"/>
      <protection/>
    </xf>
    <xf numFmtId="0" fontId="8" fillId="33" borderId="0" xfId="43" applyFont="1" applyFill="1" applyAlignment="1">
      <alignment horizontal="left" vertical="top" wrapText="1" indent="1"/>
      <protection/>
    </xf>
    <xf numFmtId="0" fontId="2" fillId="33" borderId="0" xfId="43" applyFont="1" applyFill="1" applyAlignment="1">
      <alignment horizontal="right" vertical="top" wrapText="1"/>
      <protection/>
    </xf>
    <xf numFmtId="0" fontId="8" fillId="33" borderId="0" xfId="43" applyFont="1" applyFill="1" applyAlignment="1">
      <alignment horizontal="left" wrapText="1"/>
      <protection/>
    </xf>
    <xf numFmtId="0" fontId="10" fillId="33" borderId="0" xfId="43" applyFont="1" applyFill="1" applyAlignment="1">
      <alignment horizontal="center" wrapText="1"/>
      <protection/>
    </xf>
    <xf numFmtId="0" fontId="11" fillId="33" borderId="0" xfId="44" applyFont="1" applyFill="1" applyBorder="1" applyAlignment="1">
      <alignment horizontal="center" vertical="top" wrapText="1"/>
      <protection/>
    </xf>
    <xf numFmtId="0" fontId="6" fillId="33" borderId="0" xfId="44" applyFont="1" applyFill="1" applyBorder="1" applyAlignment="1">
      <alignment horizontal="center" vertical="center" wrapText="1"/>
      <protection/>
    </xf>
    <xf numFmtId="0" fontId="12" fillId="33" borderId="12" xfId="44" applyFont="1" applyFill="1" applyBorder="1" applyAlignment="1">
      <alignment horizontal="center" vertical="center" wrapText="1"/>
      <protection/>
    </xf>
    <xf numFmtId="0" fontId="12" fillId="33" borderId="13" xfId="44" applyFont="1" applyFill="1" applyBorder="1" applyAlignment="1">
      <alignment horizontal="center" vertical="center" wrapText="1"/>
      <protection/>
    </xf>
    <xf numFmtId="1" fontId="7" fillId="33" borderId="12" xfId="45" applyNumberFormat="1" applyFont="1" applyFill="1" applyBorder="1" applyAlignment="1">
      <alignment horizontal="center" vertical="center" wrapText="1"/>
      <protection/>
    </xf>
    <xf numFmtId="1" fontId="7" fillId="33" borderId="13" xfId="45" applyNumberFormat="1" applyFont="1" applyFill="1" applyBorder="1" applyAlignment="1">
      <alignment horizontal="center" vertical="center" wrapText="1"/>
      <protection/>
    </xf>
    <xf numFmtId="0" fontId="7" fillId="33" borderId="14" xfId="44" applyFont="1" applyFill="1" applyBorder="1" applyAlignment="1">
      <alignment horizontal="right" readingOrder="2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تعديل 2004م عام فصل الاستثمار 2007م لكتاب الإحصاء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INDICATO 2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rightToLeft="1" tabSelected="1" zoomScale="60" zoomScaleNormal="60" zoomScalePageLayoutView="0" workbookViewId="0" topLeftCell="A1">
      <selection activeCell="B2" sqref="B2:M2"/>
    </sheetView>
  </sheetViews>
  <sheetFormatPr defaultColWidth="8.8515625" defaultRowHeight="12.75" customHeight="1"/>
  <cols>
    <col min="1" max="1" width="8.7109375" style="4" customWidth="1"/>
    <col min="2" max="2" width="10.57421875" style="17" customWidth="1"/>
    <col min="3" max="3" width="23.8515625" style="17" customWidth="1"/>
    <col min="4" max="8" width="16.57421875" style="17" customWidth="1"/>
    <col min="9" max="9" width="15.421875" style="17" customWidth="1"/>
    <col min="10" max="10" width="13.7109375" style="17" customWidth="1"/>
    <col min="11" max="11" width="15.28125" style="17" customWidth="1"/>
    <col min="12" max="12" width="30.8515625" style="17" customWidth="1"/>
    <col min="13" max="13" width="10.57421875" style="17" customWidth="1"/>
    <col min="14" max="14" width="7.00390625" style="17" customWidth="1"/>
    <col min="15" max="40" width="8.8515625" style="4" customWidth="1"/>
    <col min="41" max="16384" width="8.8515625" style="4" customWidth="1"/>
  </cols>
  <sheetData>
    <row r="1" spans="2:14" ht="69.7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57.75" customHeight="1">
      <c r="B2" s="31" t="s">
        <v>41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0"/>
    </row>
    <row r="3" spans="2:14" ht="53.25" customHeight="1"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0"/>
    </row>
    <row r="4" spans="2:14" s="8" customFormat="1" ht="21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30"/>
    </row>
    <row r="5" spans="2:14" ht="47.25" customHeight="1">
      <c r="B5" s="20" t="s">
        <v>2</v>
      </c>
      <c r="C5" s="20" t="s">
        <v>3</v>
      </c>
      <c r="D5" s="20">
        <v>2011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43</v>
      </c>
      <c r="L5" s="9" t="s">
        <v>10</v>
      </c>
      <c r="M5" s="9"/>
      <c r="N5" s="30"/>
    </row>
    <row r="6" spans="2:14" ht="54" customHeight="1">
      <c r="B6" s="20">
        <v>1</v>
      </c>
      <c r="C6" s="20" t="s">
        <v>11</v>
      </c>
      <c r="D6" s="21">
        <f>D7+D8+D11+D12</f>
        <v>617626</v>
      </c>
      <c r="E6" s="21">
        <f>E7+E8+E11+E12</f>
        <v>750203</v>
      </c>
      <c r="F6" s="21">
        <f>F7+F8+F11+F12</f>
        <v>975142</v>
      </c>
      <c r="G6" s="21">
        <v>862963.2476351457</v>
      </c>
      <c r="H6" s="21">
        <v>680820.2031121891</v>
      </c>
      <c r="I6" s="21">
        <v>565772.5981934585</v>
      </c>
      <c r="J6" s="21">
        <v>531463.5220134035</v>
      </c>
      <c r="K6" s="21">
        <v>598247.9252369105</v>
      </c>
      <c r="L6" s="10" t="s">
        <v>12</v>
      </c>
      <c r="M6" s="10">
        <v>1</v>
      </c>
      <c r="N6" s="30"/>
    </row>
    <row r="7" spans="2:14" ht="48" customHeight="1">
      <c r="B7" s="20">
        <v>1.1</v>
      </c>
      <c r="C7" s="20" t="s">
        <v>13</v>
      </c>
      <c r="D7" s="22">
        <v>101497</v>
      </c>
      <c r="E7" s="22">
        <v>143893</v>
      </c>
      <c r="F7" s="22">
        <v>284929</v>
      </c>
      <c r="G7" s="22">
        <v>227390.29817439688</v>
      </c>
      <c r="H7" s="22">
        <v>227390.29817439688</v>
      </c>
      <c r="I7" s="22">
        <v>227390.29817439688</v>
      </c>
      <c r="J7" s="22">
        <v>227390.29817439688</v>
      </c>
      <c r="K7" s="22">
        <v>227390.29817439688</v>
      </c>
      <c r="L7" s="1" t="s">
        <v>14</v>
      </c>
      <c r="M7" s="2">
        <v>1.1</v>
      </c>
      <c r="N7" s="30"/>
    </row>
    <row r="8" spans="2:14" ht="48" customHeight="1">
      <c r="B8" s="20">
        <v>1.2</v>
      </c>
      <c r="C8" s="20" t="s">
        <v>15</v>
      </c>
      <c r="D8" s="22">
        <f>D9+D10</f>
        <v>19615</v>
      </c>
      <c r="E8" s="22">
        <f>E9+E10</f>
        <v>8316</v>
      </c>
      <c r="F8" s="22">
        <f>F9+F10</f>
        <v>55247</v>
      </c>
      <c r="G8" s="22">
        <v>57252.793999999994</v>
      </c>
      <c r="H8" s="22">
        <v>57252.793999999994</v>
      </c>
      <c r="I8" s="22">
        <v>57252.793999999994</v>
      </c>
      <c r="J8" s="22">
        <v>57252.793999999994</v>
      </c>
      <c r="K8" s="22">
        <v>57252.793999999994</v>
      </c>
      <c r="L8" s="2" t="s">
        <v>16</v>
      </c>
      <c r="M8" s="2">
        <v>1.2</v>
      </c>
      <c r="N8" s="30"/>
    </row>
    <row r="9" spans="2:14" ht="48" customHeight="1">
      <c r="B9" s="20" t="s">
        <v>17</v>
      </c>
      <c r="C9" s="20" t="s">
        <v>18</v>
      </c>
      <c r="D9" s="22">
        <v>12111</v>
      </c>
      <c r="E9" s="22">
        <v>4596</v>
      </c>
      <c r="F9" s="22">
        <v>22197</v>
      </c>
      <c r="G9" s="22">
        <v>27941.747</v>
      </c>
      <c r="H9" s="22">
        <v>27941.747</v>
      </c>
      <c r="I9" s="22">
        <v>27941.747</v>
      </c>
      <c r="J9" s="22">
        <v>27941.747</v>
      </c>
      <c r="K9" s="22">
        <v>27941.747</v>
      </c>
      <c r="L9" s="1" t="s">
        <v>19</v>
      </c>
      <c r="M9" s="1" t="s">
        <v>20</v>
      </c>
      <c r="N9" s="30"/>
    </row>
    <row r="10" spans="2:14" ht="48" customHeight="1">
      <c r="B10" s="20" t="s">
        <v>21</v>
      </c>
      <c r="C10" s="20" t="s">
        <v>22</v>
      </c>
      <c r="D10" s="22">
        <v>7504</v>
      </c>
      <c r="E10" s="22">
        <v>3720</v>
      </c>
      <c r="F10" s="22">
        <v>33050</v>
      </c>
      <c r="G10" s="22">
        <v>29311.047</v>
      </c>
      <c r="H10" s="22">
        <v>29311.047</v>
      </c>
      <c r="I10" s="22">
        <v>29311.047</v>
      </c>
      <c r="J10" s="22">
        <v>29311.047</v>
      </c>
      <c r="K10" s="22">
        <v>29311.047</v>
      </c>
      <c r="L10" s="1" t="s">
        <v>23</v>
      </c>
      <c r="M10" s="1" t="s">
        <v>24</v>
      </c>
      <c r="N10" s="30"/>
    </row>
    <row r="11" spans="2:14" ht="48" customHeight="1">
      <c r="B11" s="20">
        <v>1.3</v>
      </c>
      <c r="C11" s="20" t="s">
        <v>25</v>
      </c>
      <c r="D11" s="22">
        <v>402</v>
      </c>
      <c r="E11" s="22">
        <v>351</v>
      </c>
      <c r="F11" s="22">
        <v>1250</v>
      </c>
      <c r="G11" s="22">
        <v>1825.67</v>
      </c>
      <c r="H11" s="22">
        <v>1825.67</v>
      </c>
      <c r="I11" s="22">
        <v>1825.67</v>
      </c>
      <c r="J11" s="22">
        <v>1825.67</v>
      </c>
      <c r="K11" s="22">
        <v>1825.67</v>
      </c>
      <c r="L11" s="1" t="s">
        <v>26</v>
      </c>
      <c r="M11" s="2">
        <v>1.3</v>
      </c>
      <c r="N11" s="30"/>
    </row>
    <row r="12" spans="2:14" ht="48" customHeight="1">
      <c r="B12" s="20">
        <v>1.4</v>
      </c>
      <c r="C12" s="20" t="s">
        <v>27</v>
      </c>
      <c r="D12" s="22">
        <v>496112</v>
      </c>
      <c r="E12" s="22">
        <v>597643</v>
      </c>
      <c r="F12" s="23">
        <v>633716</v>
      </c>
      <c r="G12" s="23">
        <v>576494.4854607488</v>
      </c>
      <c r="H12" s="23">
        <v>394351.44093779224</v>
      </c>
      <c r="I12" s="23">
        <v>279303.83601906174</v>
      </c>
      <c r="J12" s="23">
        <v>245000.18126613245</v>
      </c>
      <c r="K12" s="23">
        <v>311779.1630625136</v>
      </c>
      <c r="L12" s="1" t="s">
        <v>28</v>
      </c>
      <c r="M12" s="2">
        <v>1.4</v>
      </c>
      <c r="N12" s="30"/>
    </row>
    <row r="13" spans="2:14" ht="51" customHeight="1">
      <c r="B13" s="20">
        <v>2</v>
      </c>
      <c r="C13" s="20" t="s">
        <v>44</v>
      </c>
      <c r="D13" s="21">
        <f>D14+D15+D18+D19</f>
        <v>62347</v>
      </c>
      <c r="E13" s="21">
        <f>E14+E15+E18+E19</f>
        <v>74245</v>
      </c>
      <c r="F13" s="21">
        <f>F14+F15+F18+F19</f>
        <v>212258</v>
      </c>
      <c r="G13" s="21">
        <v>194291.0459450535</v>
      </c>
      <c r="H13" s="21">
        <v>192685.11519136972</v>
      </c>
      <c r="I13" s="21">
        <v>191026.47646838566</v>
      </c>
      <c r="J13" s="21">
        <v>192625.35343426085</v>
      </c>
      <c r="K13" s="21">
        <v>191690.88026852335</v>
      </c>
      <c r="L13" s="10" t="s">
        <v>29</v>
      </c>
      <c r="M13" s="10">
        <v>2</v>
      </c>
      <c r="N13" s="30"/>
    </row>
    <row r="14" spans="2:14" ht="48" customHeight="1">
      <c r="B14" s="20">
        <v>2.1</v>
      </c>
      <c r="C14" s="20" t="s">
        <v>13</v>
      </c>
      <c r="D14" s="22">
        <v>25294</v>
      </c>
      <c r="E14" s="22">
        <v>35023</v>
      </c>
      <c r="F14" s="22">
        <v>22042</v>
      </c>
      <c r="G14" s="22">
        <v>17590.827723257567</v>
      </c>
      <c r="H14" s="22">
        <v>17590.827723257567</v>
      </c>
      <c r="I14" s="22">
        <v>17590.827723257567</v>
      </c>
      <c r="J14" s="22">
        <v>17590.8277232576</v>
      </c>
      <c r="K14" s="22">
        <v>17590.8277232576</v>
      </c>
      <c r="L14" s="1" t="s">
        <v>14</v>
      </c>
      <c r="M14" s="2">
        <v>2.1</v>
      </c>
      <c r="N14" s="30"/>
    </row>
    <row r="15" spans="2:14" ht="48" customHeight="1">
      <c r="B15" s="20">
        <v>2.2</v>
      </c>
      <c r="C15" s="20" t="s">
        <v>15</v>
      </c>
      <c r="D15" s="22">
        <f>D16+D17</f>
        <v>22778</v>
      </c>
      <c r="E15" s="22">
        <f>E16+E17</f>
        <v>27833</v>
      </c>
      <c r="F15" s="22">
        <f>F16+F17</f>
        <v>181437</v>
      </c>
      <c r="G15" s="22">
        <v>159586.437</v>
      </c>
      <c r="H15" s="22">
        <v>159586.437</v>
      </c>
      <c r="I15" s="22">
        <v>159586.437</v>
      </c>
      <c r="J15" s="22">
        <v>159586.437</v>
      </c>
      <c r="K15" s="22">
        <v>159586.437</v>
      </c>
      <c r="L15" s="2" t="s">
        <v>16</v>
      </c>
      <c r="M15" s="2">
        <v>2.2</v>
      </c>
      <c r="N15" s="30"/>
    </row>
    <row r="16" spans="2:14" ht="48" customHeight="1">
      <c r="B16" s="20" t="s">
        <v>17</v>
      </c>
      <c r="C16" s="20" t="s">
        <v>18</v>
      </c>
      <c r="D16" s="22">
        <v>18466</v>
      </c>
      <c r="E16" s="22">
        <v>24886</v>
      </c>
      <c r="F16" s="22">
        <v>140187</v>
      </c>
      <c r="G16" s="22">
        <v>119328.015</v>
      </c>
      <c r="H16" s="22">
        <v>119328.015</v>
      </c>
      <c r="I16" s="22">
        <v>119328.015</v>
      </c>
      <c r="J16" s="22">
        <v>119328.015</v>
      </c>
      <c r="K16" s="22">
        <v>119328.015</v>
      </c>
      <c r="L16" s="1" t="s">
        <v>19</v>
      </c>
      <c r="M16" s="1" t="s">
        <v>20</v>
      </c>
      <c r="N16" s="30"/>
    </row>
    <row r="17" spans="2:14" ht="48" customHeight="1">
      <c r="B17" s="20" t="s">
        <v>21</v>
      </c>
      <c r="C17" s="20" t="s">
        <v>22</v>
      </c>
      <c r="D17" s="22">
        <v>4312</v>
      </c>
      <c r="E17" s="22">
        <v>2947</v>
      </c>
      <c r="F17" s="22">
        <v>41250</v>
      </c>
      <c r="G17" s="22">
        <v>40258.422</v>
      </c>
      <c r="H17" s="22">
        <v>40258.422</v>
      </c>
      <c r="I17" s="22">
        <v>40258.422</v>
      </c>
      <c r="J17" s="22">
        <v>40258.422</v>
      </c>
      <c r="K17" s="22">
        <v>40258.422</v>
      </c>
      <c r="L17" s="1" t="s">
        <v>23</v>
      </c>
      <c r="M17" s="1" t="s">
        <v>24</v>
      </c>
      <c r="N17" s="30"/>
    </row>
    <row r="18" spans="2:14" ht="48" customHeight="1">
      <c r="B18" s="20">
        <v>2.3</v>
      </c>
      <c r="C18" s="20" t="s">
        <v>25</v>
      </c>
      <c r="D18" s="22">
        <v>775</v>
      </c>
      <c r="E18" s="22">
        <v>655</v>
      </c>
      <c r="F18" s="22">
        <v>1340</v>
      </c>
      <c r="G18" s="22">
        <v>11190</v>
      </c>
      <c r="H18" s="22">
        <v>11190</v>
      </c>
      <c r="I18" s="22">
        <v>11190</v>
      </c>
      <c r="J18" s="22">
        <v>11190</v>
      </c>
      <c r="K18" s="22">
        <v>11190</v>
      </c>
      <c r="L18" s="1" t="s">
        <v>26</v>
      </c>
      <c r="M18" s="2">
        <v>2.3</v>
      </c>
      <c r="N18" s="30"/>
    </row>
    <row r="19" spans="2:14" ht="48" customHeight="1">
      <c r="B19" s="20">
        <v>2.4</v>
      </c>
      <c r="C19" s="20" t="s">
        <v>27</v>
      </c>
      <c r="D19" s="22">
        <v>13500</v>
      </c>
      <c r="E19" s="22">
        <v>10734</v>
      </c>
      <c r="F19" s="24">
        <v>7439</v>
      </c>
      <c r="G19" s="24">
        <v>5923.781221795931</v>
      </c>
      <c r="H19" s="24">
        <v>4317.850468112158</v>
      </c>
      <c r="I19" s="24">
        <v>2659.2117451280956</v>
      </c>
      <c r="J19" s="24">
        <v>4271.7718233949445</v>
      </c>
      <c r="K19" s="24">
        <v>3323.615545265746</v>
      </c>
      <c r="L19" s="1" t="s">
        <v>30</v>
      </c>
      <c r="M19" s="2">
        <v>2.4</v>
      </c>
      <c r="N19" s="30"/>
    </row>
    <row r="20" spans="2:14" ht="51" customHeight="1">
      <c r="B20" s="20">
        <v>3</v>
      </c>
      <c r="C20" s="20" t="s">
        <v>31</v>
      </c>
      <c r="D20" s="21">
        <f>D21+D22+D25+D26</f>
        <v>21153</v>
      </c>
      <c r="E20" s="21">
        <f>E21+E22+E25+E26</f>
        <v>34006</v>
      </c>
      <c r="F20" s="21">
        <f>F21+F22+F25+F26</f>
        <v>26455</v>
      </c>
      <c r="G20" s="21">
        <v>22404.32889243457</v>
      </c>
      <c r="H20" s="21">
        <v>17529.371105599235</v>
      </c>
      <c r="I20" s="21">
        <v>12494.413191249501</v>
      </c>
      <c r="J20" s="21">
        <v>12316.124990654665</v>
      </c>
      <c r="K20" s="21">
        <v>14484.733926823614</v>
      </c>
      <c r="L20" s="10" t="s">
        <v>32</v>
      </c>
      <c r="M20" s="10">
        <v>3</v>
      </c>
      <c r="N20" s="30"/>
    </row>
    <row r="21" spans="2:14" ht="48" customHeight="1">
      <c r="B21" s="20">
        <v>3.1</v>
      </c>
      <c r="C21" s="20" t="s">
        <v>13</v>
      </c>
      <c r="D21" s="22">
        <v>1260</v>
      </c>
      <c r="E21" s="22">
        <v>12030</v>
      </c>
      <c r="F21" s="22">
        <v>1589</v>
      </c>
      <c r="G21" s="22">
        <v>1268.116561666649</v>
      </c>
      <c r="H21" s="22">
        <v>1268.116561666649</v>
      </c>
      <c r="I21" s="22">
        <v>1268.116561666649</v>
      </c>
      <c r="J21" s="22">
        <v>1268.116561666649</v>
      </c>
      <c r="K21" s="22">
        <v>1268.116561666649</v>
      </c>
      <c r="L21" s="1" t="s">
        <v>14</v>
      </c>
      <c r="M21" s="2">
        <v>3.1</v>
      </c>
      <c r="N21" s="30"/>
    </row>
    <row r="22" spans="2:14" ht="48" customHeight="1">
      <c r="B22" s="20">
        <v>3.2</v>
      </c>
      <c r="C22" s="20" t="s">
        <v>15</v>
      </c>
      <c r="D22" s="22">
        <f>D23+D24</f>
        <v>1887</v>
      </c>
      <c r="E22" s="22">
        <f>E23+E24</f>
        <v>1027</v>
      </c>
      <c r="F22" s="22">
        <f>F23+F24</f>
        <v>750</v>
      </c>
      <c r="G22" s="22">
        <v>2022.018</v>
      </c>
      <c r="H22" s="22">
        <v>2022.018</v>
      </c>
      <c r="I22" s="22">
        <v>2022.018</v>
      </c>
      <c r="J22" s="22">
        <v>2022.018</v>
      </c>
      <c r="K22" s="22">
        <v>2022.018</v>
      </c>
      <c r="L22" s="2" t="s">
        <v>16</v>
      </c>
      <c r="M22" s="2">
        <v>3.2</v>
      </c>
      <c r="N22" s="30"/>
    </row>
    <row r="23" spans="2:14" ht="48" customHeight="1">
      <c r="B23" s="20" t="s">
        <v>17</v>
      </c>
      <c r="C23" s="20" t="s">
        <v>18</v>
      </c>
      <c r="D23" s="22">
        <v>1120</v>
      </c>
      <c r="E23" s="22">
        <v>611</v>
      </c>
      <c r="F23" s="22">
        <v>471</v>
      </c>
      <c r="G23" s="22">
        <v>709.35</v>
      </c>
      <c r="H23" s="22">
        <v>709.35</v>
      </c>
      <c r="I23" s="22">
        <v>709.35</v>
      </c>
      <c r="J23" s="22">
        <v>709.35</v>
      </c>
      <c r="K23" s="22">
        <v>709.35</v>
      </c>
      <c r="L23" s="1" t="s">
        <v>19</v>
      </c>
      <c r="M23" s="1" t="s">
        <v>20</v>
      </c>
      <c r="N23" s="30"/>
    </row>
    <row r="24" spans="2:14" ht="48" customHeight="1">
      <c r="B24" s="20" t="s">
        <v>21</v>
      </c>
      <c r="C24" s="20" t="s">
        <v>22</v>
      </c>
      <c r="D24" s="22">
        <v>767</v>
      </c>
      <c r="E24" s="22">
        <v>416</v>
      </c>
      <c r="F24" s="22">
        <v>279</v>
      </c>
      <c r="G24" s="22">
        <v>1312.668</v>
      </c>
      <c r="H24" s="22">
        <v>1312.668</v>
      </c>
      <c r="I24" s="22">
        <v>1312.668</v>
      </c>
      <c r="J24" s="22">
        <v>1312.668</v>
      </c>
      <c r="K24" s="22">
        <v>1312.668</v>
      </c>
      <c r="L24" s="1" t="s">
        <v>23</v>
      </c>
      <c r="M24" s="1" t="s">
        <v>24</v>
      </c>
      <c r="N24" s="30"/>
    </row>
    <row r="25" spans="2:14" ht="48" customHeight="1">
      <c r="B25" s="20">
        <v>3.3</v>
      </c>
      <c r="C25" s="20" t="s">
        <v>25</v>
      </c>
      <c r="D25" s="22">
        <v>186</v>
      </c>
      <c r="E25" s="22">
        <v>181</v>
      </c>
      <c r="F25" s="22">
        <v>134</v>
      </c>
      <c r="G25" s="22">
        <v>226</v>
      </c>
      <c r="H25" s="22">
        <v>226</v>
      </c>
      <c r="I25" s="22">
        <v>226</v>
      </c>
      <c r="J25" s="22">
        <v>226</v>
      </c>
      <c r="K25" s="22">
        <v>226</v>
      </c>
      <c r="L25" s="1" t="s">
        <v>26</v>
      </c>
      <c r="M25" s="2">
        <v>3.3</v>
      </c>
      <c r="N25" s="30"/>
    </row>
    <row r="26" spans="2:14" ht="48" customHeight="1">
      <c r="B26" s="20">
        <v>3.4</v>
      </c>
      <c r="C26" s="20" t="s">
        <v>27</v>
      </c>
      <c r="D26" s="22">
        <v>17820</v>
      </c>
      <c r="E26" s="22">
        <v>20768</v>
      </c>
      <c r="F26" s="24">
        <v>23982</v>
      </c>
      <c r="G26" s="24">
        <v>18888.19433076792</v>
      </c>
      <c r="H26" s="24">
        <v>14013.236543932588</v>
      </c>
      <c r="I26" s="24">
        <v>8978.278629582852</v>
      </c>
      <c r="J26" s="24">
        <v>8983.810066953376</v>
      </c>
      <c r="K26" s="24">
        <v>10968.599365156966</v>
      </c>
      <c r="L26" s="1" t="s">
        <v>28</v>
      </c>
      <c r="M26" s="2">
        <v>3.4</v>
      </c>
      <c r="N26" s="30"/>
    </row>
    <row r="27" spans="2:14" ht="73.5" customHeight="1">
      <c r="B27" s="20">
        <v>4</v>
      </c>
      <c r="C27" s="20" t="s">
        <v>33</v>
      </c>
      <c r="D27" s="21">
        <f>D28+D29+D32+D33</f>
        <v>327211</v>
      </c>
      <c r="E27" s="21">
        <f>E28+E29+E32+E33</f>
        <v>390635</v>
      </c>
      <c r="F27" s="21">
        <f>F28+F29+F32+F33</f>
        <v>100422</v>
      </c>
      <c r="G27" s="21">
        <v>84571.37752736658</v>
      </c>
      <c r="H27" s="21">
        <v>67473.77848676092</v>
      </c>
      <c r="I27" s="21">
        <v>49815.0221713015</v>
      </c>
      <c r="J27" s="21">
        <v>67827.68670015776</v>
      </c>
      <c r="K27" s="21">
        <v>56343.200567742504</v>
      </c>
      <c r="L27" s="10" t="s">
        <v>34</v>
      </c>
      <c r="M27" s="10">
        <v>4</v>
      </c>
      <c r="N27" s="30"/>
    </row>
    <row r="28" spans="2:14" ht="43.5" customHeight="1">
      <c r="B28" s="20">
        <v>4.1</v>
      </c>
      <c r="C28" s="20" t="s">
        <v>13</v>
      </c>
      <c r="D28" s="22">
        <v>115012</v>
      </c>
      <c r="E28" s="22">
        <v>83785</v>
      </c>
      <c r="F28" s="21">
        <v>5749</v>
      </c>
      <c r="G28" s="21">
        <v>4865.04412399092</v>
      </c>
      <c r="H28" s="21">
        <v>4865.04412399092</v>
      </c>
      <c r="I28" s="21">
        <v>4865.04412399092</v>
      </c>
      <c r="J28" s="21">
        <v>4865.04412399092</v>
      </c>
      <c r="K28" s="21">
        <v>4865.04412399092</v>
      </c>
      <c r="L28" s="1" t="s">
        <v>14</v>
      </c>
      <c r="M28" s="2">
        <v>4.1</v>
      </c>
      <c r="N28" s="30"/>
    </row>
    <row r="29" spans="2:14" ht="43.5" customHeight="1">
      <c r="B29" s="20">
        <v>4.2</v>
      </c>
      <c r="C29" s="20" t="s">
        <v>15</v>
      </c>
      <c r="D29" s="22">
        <f>D30+D31</f>
        <v>2988</v>
      </c>
      <c r="E29" s="22">
        <f>E30+E31</f>
        <v>43871</v>
      </c>
      <c r="F29" s="22">
        <f>F30+F31</f>
        <v>13056</v>
      </c>
      <c r="G29" s="22">
        <v>14568.742</v>
      </c>
      <c r="H29" s="22">
        <v>14568.742</v>
      </c>
      <c r="I29" s="22">
        <v>14568.742</v>
      </c>
      <c r="J29" s="22">
        <v>14568.742</v>
      </c>
      <c r="K29" s="22">
        <v>14568.742</v>
      </c>
      <c r="L29" s="2" t="s">
        <v>16</v>
      </c>
      <c r="M29" s="2">
        <v>4.2</v>
      </c>
      <c r="N29" s="30"/>
    </row>
    <row r="30" spans="2:14" ht="43.5" customHeight="1">
      <c r="B30" s="20" t="s">
        <v>17</v>
      </c>
      <c r="C30" s="20" t="s">
        <v>18</v>
      </c>
      <c r="D30" s="22">
        <v>1736</v>
      </c>
      <c r="E30" s="22">
        <v>30784</v>
      </c>
      <c r="F30" s="22">
        <v>8924</v>
      </c>
      <c r="G30" s="22">
        <v>8840.823</v>
      </c>
      <c r="H30" s="22">
        <v>8840.823</v>
      </c>
      <c r="I30" s="22">
        <v>8840.823</v>
      </c>
      <c r="J30" s="22">
        <v>8840.823</v>
      </c>
      <c r="K30" s="22">
        <v>8840.823</v>
      </c>
      <c r="L30" s="1" t="s">
        <v>19</v>
      </c>
      <c r="M30" s="1" t="s">
        <v>20</v>
      </c>
      <c r="N30" s="30"/>
    </row>
    <row r="31" spans="2:14" ht="43.5" customHeight="1">
      <c r="B31" s="20" t="s">
        <v>21</v>
      </c>
      <c r="C31" s="20" t="s">
        <v>22</v>
      </c>
      <c r="D31" s="22">
        <v>1252</v>
      </c>
      <c r="E31" s="22">
        <v>13087</v>
      </c>
      <c r="F31" s="22">
        <v>4132</v>
      </c>
      <c r="G31" s="22">
        <v>5727.919</v>
      </c>
      <c r="H31" s="22">
        <v>5727.919</v>
      </c>
      <c r="I31" s="22">
        <v>5727.919</v>
      </c>
      <c r="J31" s="22">
        <v>5727.919</v>
      </c>
      <c r="K31" s="22">
        <v>5727.919</v>
      </c>
      <c r="L31" s="1" t="s">
        <v>23</v>
      </c>
      <c r="M31" s="1" t="s">
        <v>24</v>
      </c>
      <c r="N31" s="30"/>
    </row>
    <row r="32" spans="2:14" ht="43.5" customHeight="1">
      <c r="B32" s="20">
        <v>4.3</v>
      </c>
      <c r="C32" s="20" t="s">
        <v>25</v>
      </c>
      <c r="D32" s="22">
        <v>33</v>
      </c>
      <c r="E32" s="22">
        <v>270</v>
      </c>
      <c r="F32" s="22">
        <v>470</v>
      </c>
      <c r="G32" s="22">
        <v>390.16</v>
      </c>
      <c r="H32" s="22">
        <v>390.16</v>
      </c>
      <c r="I32" s="22">
        <v>390.16</v>
      </c>
      <c r="J32" s="22">
        <v>390.16</v>
      </c>
      <c r="K32" s="22">
        <v>390.16</v>
      </c>
      <c r="L32" s="1" t="s">
        <v>26</v>
      </c>
      <c r="M32" s="2">
        <v>4.3</v>
      </c>
      <c r="N32" s="30"/>
    </row>
    <row r="33" spans="2:14" ht="43.5" customHeight="1">
      <c r="B33" s="20">
        <v>4.4</v>
      </c>
      <c r="C33" s="20" t="s">
        <v>27</v>
      </c>
      <c r="D33" s="22">
        <v>209178</v>
      </c>
      <c r="E33" s="22">
        <v>262709</v>
      </c>
      <c r="F33" s="24">
        <v>81147</v>
      </c>
      <c r="G33" s="24">
        <v>64747.43140337567</v>
      </c>
      <c r="H33" s="24">
        <v>47649.83236277</v>
      </c>
      <c r="I33" s="24">
        <v>29991.07604731058</v>
      </c>
      <c r="J33" s="24">
        <v>48023.03034039616</v>
      </c>
      <c r="K33" s="24">
        <v>36519.25444375159</v>
      </c>
      <c r="L33" s="1" t="s">
        <v>28</v>
      </c>
      <c r="M33" s="2">
        <v>4.4</v>
      </c>
      <c r="N33" s="30"/>
    </row>
    <row r="34" spans="2:14" ht="54.75" customHeight="1">
      <c r="B34" s="33" t="s">
        <v>35</v>
      </c>
      <c r="C34" s="34"/>
      <c r="D34" s="22">
        <f>D27+D20+D13+D6</f>
        <v>1028337</v>
      </c>
      <c r="E34" s="22">
        <f>E27+E20+E13+E6</f>
        <v>1249089</v>
      </c>
      <c r="F34" s="22">
        <f>F27+F20+F13+F6</f>
        <v>1314277</v>
      </c>
      <c r="G34" s="22">
        <v>1164230.0000000005</v>
      </c>
      <c r="H34" s="25">
        <v>958508.467895919</v>
      </c>
      <c r="I34" s="25">
        <v>819108.5100243952</v>
      </c>
      <c r="J34" s="25">
        <v>804454.6871384766</v>
      </c>
      <c r="K34" s="25">
        <v>860766.74</v>
      </c>
      <c r="L34" s="35" t="s">
        <v>36</v>
      </c>
      <c r="M34" s="36"/>
      <c r="N34" s="30"/>
    </row>
    <row r="35" spans="2:14" ht="17.25" customHeight="1">
      <c r="B35" s="37" t="s">
        <v>0</v>
      </c>
      <c r="C35" s="37"/>
      <c r="D35" s="37"/>
      <c r="E35" s="37"/>
      <c r="F35" s="37"/>
      <c r="G35" s="3"/>
      <c r="H35" s="11"/>
      <c r="I35" s="11"/>
      <c r="J35" s="12"/>
      <c r="K35" s="12"/>
      <c r="L35" s="13"/>
      <c r="M35" s="14" t="s">
        <v>1</v>
      </c>
      <c r="N35" s="30"/>
    </row>
    <row r="36" spans="2:14" ht="17.25" customHeight="1">
      <c r="B36" s="26" t="s">
        <v>37</v>
      </c>
      <c r="C36" s="26"/>
      <c r="D36" s="26"/>
      <c r="E36" s="26"/>
      <c r="F36" s="26"/>
      <c r="G36" s="15"/>
      <c r="H36" s="16"/>
      <c r="I36" s="16"/>
      <c r="J36" s="16"/>
      <c r="K36" s="16"/>
      <c r="L36" s="13"/>
      <c r="M36" s="14" t="s">
        <v>38</v>
      </c>
      <c r="N36" s="30"/>
    </row>
    <row r="37" spans="2:13" ht="20.25" customHeight="1">
      <c r="B37" s="26" t="s">
        <v>39</v>
      </c>
      <c r="C37" s="26"/>
      <c r="D37" s="26"/>
      <c r="E37" s="26"/>
      <c r="F37" s="26"/>
      <c r="H37" s="18"/>
      <c r="I37" s="18"/>
      <c r="J37" s="18"/>
      <c r="K37" s="18"/>
      <c r="L37" s="27" t="s">
        <v>40</v>
      </c>
      <c r="M37" s="27"/>
    </row>
    <row r="38" spans="2:13" ht="51.75" customHeight="1">
      <c r="B38" s="28" t="s">
        <v>45</v>
      </c>
      <c r="C38" s="28"/>
      <c r="D38" s="28"/>
      <c r="E38" s="28"/>
      <c r="F38" s="28"/>
      <c r="H38" s="27" t="s">
        <v>46</v>
      </c>
      <c r="I38" s="27"/>
      <c r="J38" s="27"/>
      <c r="K38" s="27"/>
      <c r="L38" s="27"/>
      <c r="M38" s="27"/>
    </row>
    <row r="39" spans="8:13" ht="41.25" customHeight="1">
      <c r="H39" s="29"/>
      <c r="I39" s="29"/>
      <c r="J39" s="19"/>
      <c r="K39" s="19"/>
      <c r="L39" s="29"/>
      <c r="M39" s="29"/>
    </row>
  </sheetData>
  <sheetProtection/>
  <mergeCells count="14">
    <mergeCell ref="B1:N1"/>
    <mergeCell ref="B2:M2"/>
    <mergeCell ref="N2:N36"/>
    <mergeCell ref="B3:M3"/>
    <mergeCell ref="B34:C34"/>
    <mergeCell ref="L34:M34"/>
    <mergeCell ref="B35:F35"/>
    <mergeCell ref="B36:F36"/>
    <mergeCell ref="B37:F37"/>
    <mergeCell ref="L37:M37"/>
    <mergeCell ref="B38:F38"/>
    <mergeCell ref="H38:M38"/>
    <mergeCell ref="H39:I39"/>
    <mergeCell ref="L39:M39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2022-09-28T08:29:55Z</dcterms:modified>
  <cp:category/>
  <cp:version/>
  <cp:contentType/>
  <cp:contentStatus/>
</cp:coreProperties>
</file>