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95" windowWidth="11085" windowHeight="6780" tabRatio="921" activeTab="0"/>
  </bookViews>
  <sheets>
    <sheet name="5" sheetId="1" r:id="rId1"/>
  </sheets>
  <definedNames>
    <definedName name="gfrt">#REF!</definedName>
    <definedName name="_xlnm.Print_Area" localSheetId="0">'5'!$A$1:$L$82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<sst xmlns="http://schemas.openxmlformats.org/spreadsheetml/2006/main" count="400" uniqueCount="68">
  <si>
    <t>القيمة    
 Value</t>
  </si>
  <si>
    <t>Grand Total</t>
  </si>
  <si>
    <t>الإجمالي العام</t>
  </si>
  <si>
    <t>مصنعة</t>
  </si>
  <si>
    <t>BEC</t>
  </si>
  <si>
    <t>ISIC</t>
  </si>
  <si>
    <t xml:space="preserve">Isic   Description </t>
  </si>
  <si>
    <t>Bec  Description</t>
  </si>
  <si>
    <t>A</t>
  </si>
  <si>
    <t xml:space="preserve"> الزراعة والحراجة  وصيد الأسماك</t>
  </si>
  <si>
    <t>Agriculture, forestry and fishing</t>
  </si>
  <si>
    <t>B</t>
  </si>
  <si>
    <t xml:space="preserve">  التعدين واستغلا ل المحاجر</t>
  </si>
  <si>
    <t>Mining and quarrying</t>
  </si>
  <si>
    <t>C</t>
  </si>
  <si>
    <t xml:space="preserve"> الصناعات التحويلية</t>
  </si>
  <si>
    <t>Manufacturing</t>
  </si>
  <si>
    <t>D</t>
  </si>
  <si>
    <t xml:space="preserve">  إمدادات الكهرباء والغاز  والبخار وتكييف  الهواء</t>
  </si>
  <si>
    <t>Electricity, gas, steam and air conditioning supply</t>
  </si>
  <si>
    <t>J</t>
  </si>
  <si>
    <t xml:space="preserve">  المعلومات  والاتصالات</t>
  </si>
  <si>
    <t>Information and communication</t>
  </si>
  <si>
    <t>M</t>
  </si>
  <si>
    <t>Professional, scientific and technical activities</t>
  </si>
  <si>
    <t>R</t>
  </si>
  <si>
    <t xml:space="preserve">  الفنون والترفية والتسلية</t>
  </si>
  <si>
    <t>Arts, entertainment and recreation</t>
  </si>
  <si>
    <t>الوصف</t>
  </si>
  <si>
    <t>Capital Goods ( Except Transport Equipment) and parts and accessories thereof.</t>
  </si>
  <si>
    <t>تجهيزات النقل وقطع التبديل ضمنا</t>
  </si>
  <si>
    <t>Transport Equipment and parts and accessories thereof</t>
  </si>
  <si>
    <t>الأغذية والمشروبات</t>
  </si>
  <si>
    <t>Food and beverages Primary</t>
  </si>
  <si>
    <t xml:space="preserve">المواد الصناعية غير مصنفة في مكان آخر </t>
  </si>
  <si>
    <t>Industrial supplies not elsewhere specified</t>
  </si>
  <si>
    <t xml:space="preserve">محروقات وزيوت </t>
  </si>
  <si>
    <t>Fuels and lubricants</t>
  </si>
  <si>
    <t>البضائع الاستهلاكية التي لم تصنف في مكان آخر</t>
  </si>
  <si>
    <t>Consumer goods not elsewhere specified</t>
  </si>
  <si>
    <t>Good not elsewhere specified.</t>
  </si>
  <si>
    <t>خام</t>
  </si>
  <si>
    <t>Raw Material</t>
  </si>
  <si>
    <t>نصف مصنعة</t>
  </si>
  <si>
    <t>Semi_Finished Products</t>
  </si>
  <si>
    <t>Finished Products</t>
  </si>
  <si>
    <t>_</t>
  </si>
  <si>
    <t>Financial and insurance activities</t>
  </si>
  <si>
    <t>K</t>
  </si>
  <si>
    <t xml:space="preserve">   الوزن الصافي       Net Weight     </t>
  </si>
  <si>
    <t xml:space="preserve">    الوزن الصافي       Net Weight</t>
  </si>
  <si>
    <t>S</t>
  </si>
  <si>
    <t>Other service activities</t>
  </si>
  <si>
    <t>القيمة بملايين الريالات  - الوزن الصافي بالطن Value in (000,000 YR)-Net weight in Ton</t>
  </si>
  <si>
    <t>BEC  Description</t>
  </si>
  <si>
    <t>ISIC Code</t>
  </si>
  <si>
    <t xml:space="preserve">ISIC  Description </t>
  </si>
  <si>
    <t>Table  (5 - 1 ) Exports  BY  ISIC4 Chapters &amp;  BEC  By Nature of Item 2016-2017</t>
  </si>
  <si>
    <t>Table  (5 -2 )  Imports  BY  ISIC4 Chapters &amp;  BEC  By Nature  of Item 2016-2017</t>
  </si>
  <si>
    <t>الأنشطة المهنية  والعلمية والتقنية</t>
  </si>
  <si>
    <t xml:space="preserve">  أنشطة  الخدمات  الأخرى</t>
  </si>
  <si>
    <t xml:space="preserve">الآلات والتجهيزات الرأسمالية الأخرى ( عدا النقل) وقطع التبديل ضمناً </t>
  </si>
  <si>
    <t>البضائع التي لم تصنف في مكان آخر</t>
  </si>
  <si>
    <t xml:space="preserve"> الأنشطة المالية وأنشطة  التأمين</t>
  </si>
  <si>
    <t>الأجمالي العام</t>
  </si>
  <si>
    <t>الأنشطة المالية وأنشطة  التأمين</t>
  </si>
  <si>
    <t xml:space="preserve">جدول رقم ( 5 - 1) الصادرات حسب أبواب التصنيف الدولي  للأنشطة الصناعية ISIC4 وتصنيف المجموعات الاقتصادية العريضة BEC حسب طبيعة المادة 2016-2017 </t>
  </si>
  <si>
    <t xml:space="preserve">جدول رقم ( 5 - 2) الواردات حسب أبواب التصنيف الدولي  للأنشطة الصناعية  ISIC4 وتصنيف المجموعات الاقتصادية العريضة   BEC حسب طبيعة المادة 2016 -2017    </t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</si>
</sst>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.00_-;_-&quot;ر.س.‏&quot;\ * #,##0.00\-;_-&quot;ر.س.‏&quot;\ 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_-* #,##0\-;_-* &quot;-&quot;??_-;_-@_-"/>
    <numFmt numFmtId="170" formatCode="#,##0.000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جêزة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/>
      <right style="double"/>
      <top style="thin"/>
      <bottom style="dashed"/>
    </border>
    <border>
      <left/>
      <right style="double"/>
      <top style="dashed"/>
      <bottom style="dashed"/>
    </border>
    <border>
      <left style="thin"/>
      <right style="thin"/>
      <top style="dashed"/>
      <bottom style="thin"/>
    </border>
    <border>
      <left style="double"/>
      <right style="thin"/>
      <top style="dashed"/>
      <bottom style="dashed"/>
    </border>
    <border>
      <left style="thin"/>
      <right style="thin"/>
      <top/>
      <bottom style="thin"/>
    </border>
    <border>
      <left style="double"/>
      <right style="thin"/>
      <top style="dashed"/>
      <bottom style="thin"/>
    </border>
    <border>
      <left/>
      <right style="double"/>
      <top style="dashed"/>
      <bottom style="thin"/>
    </border>
    <border>
      <left style="thin"/>
      <right style="thin"/>
      <top style="dashed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3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2" fillId="0" borderId="6" applyNumberFormat="0" applyFill="0" applyAlignment="0" applyProtection="0"/>
    <xf numFmtId="0" fontId="5" fillId="0" borderId="0" applyNumberFormat="0" applyBorder="0">
      <alignment horizontal="right"/>
      <protection/>
    </xf>
    <xf numFmtId="0" fontId="18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1" borderId="7" applyNumberFormat="0" applyFont="0" applyAlignment="0" applyProtection="0"/>
    <xf numFmtId="0" fontId="7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0" borderId="12" applyNumberFormat="0" applyFill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43" fillId="50" borderId="0" applyNumberFormat="0" applyBorder="0" applyAlignment="0" applyProtection="0"/>
    <xf numFmtId="0" fontId="44" fillId="42" borderId="11" applyNumberFormat="0" applyAlignment="0" applyProtection="0"/>
    <xf numFmtId="0" fontId="45" fillId="51" borderId="13" applyNumberFormat="0" applyAlignment="0" applyProtection="0"/>
    <xf numFmtId="0" fontId="46" fillId="0" borderId="14" applyNumberFormat="0" applyFill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53" borderId="0" applyNumberFormat="0" applyBorder="0" applyAlignment="0" applyProtection="0"/>
    <xf numFmtId="0" fontId="0" fillId="54" borderId="1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0" fillId="55" borderId="0" xfId="0" applyFill="1" applyAlignment="1">
      <alignment vertical="center"/>
    </xf>
    <xf numFmtId="0" fontId="0" fillId="55" borderId="0" xfId="0" applyFill="1" applyAlignment="1">
      <alignment/>
    </xf>
    <xf numFmtId="0" fontId="0" fillId="55" borderId="0" xfId="0" applyFill="1" applyBorder="1" applyAlignment="1">
      <alignment/>
    </xf>
    <xf numFmtId="0" fontId="0" fillId="55" borderId="0" xfId="0" applyFill="1" applyAlignment="1">
      <alignment horizontal="center" vertical="center"/>
    </xf>
    <xf numFmtId="0" fontId="55" fillId="55" borderId="0" xfId="0" applyFont="1" applyFill="1" applyBorder="1" applyAlignment="1">
      <alignment vertical="center"/>
    </xf>
    <xf numFmtId="0" fontId="56" fillId="55" borderId="19" xfId="0" applyFont="1" applyFill="1" applyBorder="1" applyAlignment="1">
      <alignment horizontal="center"/>
    </xf>
    <xf numFmtId="0" fontId="55" fillId="55" borderId="0" xfId="0" applyFont="1" applyFill="1" applyBorder="1" applyAlignment="1">
      <alignment/>
    </xf>
    <xf numFmtId="0" fontId="25" fillId="55" borderId="20" xfId="0" applyFont="1" applyFill="1" applyBorder="1" applyAlignment="1">
      <alignment horizontal="center" vertical="center"/>
    </xf>
    <xf numFmtId="0" fontId="25" fillId="55" borderId="0" xfId="220" applyFont="1" applyFill="1" applyBorder="1" applyAlignment="1">
      <alignment horizontal="center" vertical="center" wrapText="1"/>
      <protection/>
    </xf>
    <xf numFmtId="3" fontId="25" fillId="55" borderId="0" xfId="222" applyNumberFormat="1" applyFont="1" applyFill="1" applyBorder="1" applyAlignment="1">
      <alignment horizontal="center" vertical="center"/>
      <protection/>
    </xf>
    <xf numFmtId="0" fontId="6" fillId="55" borderId="0" xfId="220" applyFont="1" applyFill="1" applyBorder="1" applyAlignment="1">
      <alignment horizontal="center" vertical="center" wrapText="1"/>
      <protection/>
    </xf>
    <xf numFmtId="0" fontId="55" fillId="55" borderId="0" xfId="0" applyFont="1" applyFill="1" applyBorder="1" applyAlignment="1">
      <alignment horizontal="center" vertical="center"/>
    </xf>
    <xf numFmtId="0" fontId="57" fillId="55" borderId="19" xfId="0" applyFont="1" applyFill="1" applyBorder="1" applyAlignment="1">
      <alignment horizontal="center"/>
    </xf>
    <xf numFmtId="0" fontId="58" fillId="55" borderId="19" xfId="0" applyFont="1" applyFill="1" applyBorder="1" applyAlignment="1">
      <alignment horizontal="center"/>
    </xf>
    <xf numFmtId="0" fontId="23" fillId="55" borderId="0" xfId="220" applyFont="1" applyFill="1">
      <alignment/>
      <protection/>
    </xf>
    <xf numFmtId="0" fontId="1" fillId="55" borderId="0" xfId="220" applyFill="1">
      <alignment/>
      <protection/>
    </xf>
    <xf numFmtId="0" fontId="22" fillId="55" borderId="21" xfId="220" applyFont="1" applyFill="1" applyBorder="1" applyAlignment="1">
      <alignment/>
      <protection/>
    </xf>
    <xf numFmtId="0" fontId="6" fillId="55" borderId="0" xfId="220" applyFont="1" applyFill="1">
      <alignment/>
      <protection/>
    </xf>
    <xf numFmtId="0" fontId="23" fillId="55" borderId="20" xfId="220" applyFont="1" applyFill="1" applyBorder="1" applyAlignment="1">
      <alignment horizontal="center" vertical="center" wrapText="1"/>
      <protection/>
    </xf>
    <xf numFmtId="3" fontId="0" fillId="55" borderId="0" xfId="0" applyNumberFormat="1" applyFill="1" applyAlignment="1">
      <alignment horizontal="center" vertical="center"/>
    </xf>
    <xf numFmtId="0" fontId="25" fillId="55" borderId="20" xfId="220" applyFont="1" applyFill="1" applyBorder="1" applyAlignment="1">
      <alignment horizontal="center" vertical="center"/>
      <protection/>
    </xf>
    <xf numFmtId="3" fontId="25" fillId="55" borderId="20" xfId="222" applyNumberFormat="1" applyFont="1" applyFill="1" applyBorder="1" applyAlignment="1">
      <alignment horizontal="center" vertical="center"/>
      <protection/>
    </xf>
    <xf numFmtId="0" fontId="6" fillId="55" borderId="22" xfId="220" applyFont="1" applyFill="1" applyBorder="1" applyAlignment="1">
      <alignment horizontal="center" vertical="center"/>
      <protection/>
    </xf>
    <xf numFmtId="0" fontId="6" fillId="55" borderId="23" xfId="220" applyFont="1" applyFill="1" applyBorder="1" applyAlignment="1">
      <alignment horizontal="center" vertical="center"/>
      <protection/>
    </xf>
    <xf numFmtId="0" fontId="23" fillId="55" borderId="24" xfId="220" applyFont="1" applyFill="1" applyBorder="1" applyAlignment="1">
      <alignment horizontal="center" vertical="center"/>
      <protection/>
    </xf>
    <xf numFmtId="0" fontId="23" fillId="55" borderId="24" xfId="220" applyFont="1" applyFill="1" applyBorder="1" applyAlignment="1">
      <alignment horizontal="right" vertical="center" wrapText="1" indent="1"/>
      <protection/>
    </xf>
    <xf numFmtId="3" fontId="21" fillId="55" borderId="25" xfId="60" applyNumberFormat="1" applyFont="1" applyFill="1" applyBorder="1" applyAlignment="1">
      <alignment horizontal="center" vertical="center"/>
    </xf>
    <xf numFmtId="0" fontId="6" fillId="55" borderId="26" xfId="220" applyFont="1" applyFill="1" applyBorder="1" applyAlignment="1">
      <alignment horizontal="left" vertical="center" wrapText="1" indent="1"/>
      <protection/>
    </xf>
    <xf numFmtId="0" fontId="6" fillId="55" borderId="24" xfId="220" applyFont="1" applyFill="1" applyBorder="1" applyAlignment="1">
      <alignment horizontal="left" vertical="center" wrapText="1" indent="1"/>
      <protection/>
    </xf>
    <xf numFmtId="0" fontId="23" fillId="55" borderId="25" xfId="220" applyFont="1" applyFill="1" applyBorder="1" applyAlignment="1">
      <alignment horizontal="center" vertical="center"/>
      <protection/>
    </xf>
    <xf numFmtId="0" fontId="23" fillId="55" borderId="25" xfId="220" applyFont="1" applyFill="1" applyBorder="1" applyAlignment="1">
      <alignment horizontal="right" vertical="center" wrapText="1" indent="1"/>
      <protection/>
    </xf>
    <xf numFmtId="0" fontId="6" fillId="55" borderId="27" xfId="220" applyFont="1" applyFill="1" applyBorder="1" applyAlignment="1">
      <alignment horizontal="left" vertical="center" wrapText="1" indent="1"/>
      <protection/>
    </xf>
    <xf numFmtId="0" fontId="6" fillId="55" borderId="25" xfId="220" applyFont="1" applyFill="1" applyBorder="1" applyAlignment="1">
      <alignment horizontal="left" vertical="center" wrapText="1" indent="1"/>
      <protection/>
    </xf>
    <xf numFmtId="0" fontId="23" fillId="55" borderId="28" xfId="220" applyFont="1" applyFill="1" applyBorder="1" applyAlignment="1">
      <alignment horizontal="center" vertical="center"/>
      <protection/>
    </xf>
    <xf numFmtId="0" fontId="23" fillId="55" borderId="28" xfId="220" applyFont="1" applyFill="1" applyBorder="1" applyAlignment="1">
      <alignment horizontal="right" vertical="center" wrapText="1" indent="1"/>
      <protection/>
    </xf>
    <xf numFmtId="0" fontId="6" fillId="55" borderId="29" xfId="220" applyFont="1" applyFill="1" applyBorder="1" applyAlignment="1">
      <alignment horizontal="left" vertical="center" wrapText="1" indent="1"/>
      <protection/>
    </xf>
    <xf numFmtId="0" fontId="23" fillId="55" borderId="30" xfId="220" applyFont="1" applyFill="1" applyBorder="1" applyAlignment="1">
      <alignment horizontal="center" vertical="center"/>
      <protection/>
    </xf>
    <xf numFmtId="0" fontId="6" fillId="55" borderId="31" xfId="220" applyFont="1" applyFill="1" applyBorder="1" applyAlignment="1">
      <alignment horizontal="left" vertical="center" wrapText="1" indent="1"/>
      <protection/>
    </xf>
    <xf numFmtId="0" fontId="25" fillId="55" borderId="20" xfId="220" applyFont="1" applyFill="1" applyBorder="1" applyAlignment="1">
      <alignment vertical="center" wrapText="1"/>
      <protection/>
    </xf>
    <xf numFmtId="0" fontId="25" fillId="55" borderId="20" xfId="220" applyFont="1" applyFill="1" applyBorder="1" applyAlignment="1">
      <alignment horizontal="center" vertical="center" wrapText="1"/>
      <protection/>
    </xf>
    <xf numFmtId="0" fontId="6" fillId="55" borderId="22" xfId="220" applyFont="1" applyFill="1" applyBorder="1" applyAlignment="1">
      <alignment vertical="center" wrapText="1"/>
      <protection/>
    </xf>
    <xf numFmtId="0" fontId="6" fillId="55" borderId="23" xfId="220" applyFont="1" applyFill="1" applyBorder="1" applyAlignment="1">
      <alignment horizontal="left" vertical="center" wrapText="1" indent="1"/>
      <protection/>
    </xf>
    <xf numFmtId="0" fontId="6" fillId="55" borderId="32" xfId="220" applyFont="1" applyFill="1" applyBorder="1" applyAlignment="1">
      <alignment horizontal="left" vertical="center" wrapText="1" indent="1"/>
      <protection/>
    </xf>
    <xf numFmtId="0" fontId="6" fillId="55" borderId="28" xfId="220" applyFont="1" applyFill="1" applyBorder="1" applyAlignment="1">
      <alignment horizontal="left" vertical="center" wrapText="1" indent="1"/>
      <protection/>
    </xf>
    <xf numFmtId="0" fontId="6" fillId="55" borderId="23" xfId="220" applyFont="1" applyFill="1" applyBorder="1" applyAlignment="1">
      <alignment vertical="center" wrapText="1"/>
      <protection/>
    </xf>
    <xf numFmtId="0" fontId="23" fillId="55" borderId="33" xfId="220" applyFont="1" applyFill="1" applyBorder="1" applyAlignment="1">
      <alignment horizontal="center" vertical="center"/>
      <protection/>
    </xf>
    <xf numFmtId="0" fontId="25" fillId="55" borderId="34" xfId="220" applyFont="1" applyFill="1" applyBorder="1" applyAlignment="1">
      <alignment horizontal="center" vertical="center" wrapText="1"/>
      <protection/>
    </xf>
    <xf numFmtId="0" fontId="25" fillId="55" borderId="22" xfId="220" applyFont="1" applyFill="1" applyBorder="1" applyAlignment="1">
      <alignment horizontal="center" vertical="center" wrapText="1"/>
      <protection/>
    </xf>
    <xf numFmtId="0" fontId="25" fillId="55" borderId="23" xfId="220" applyFont="1" applyFill="1" applyBorder="1" applyAlignment="1">
      <alignment horizontal="center" vertical="center" wrapText="1"/>
      <protection/>
    </xf>
    <xf numFmtId="0" fontId="6" fillId="55" borderId="34" xfId="220" applyFont="1" applyFill="1" applyBorder="1" applyAlignment="1">
      <alignment horizontal="center" vertical="center" wrapText="1"/>
      <protection/>
    </xf>
    <xf numFmtId="0" fontId="6" fillId="55" borderId="23" xfId="220" applyFont="1" applyFill="1" applyBorder="1" applyAlignment="1">
      <alignment horizontal="center" vertical="center" wrapText="1"/>
      <protection/>
    </xf>
    <xf numFmtId="0" fontId="21" fillId="55" borderId="0" xfId="0" applyFont="1" applyFill="1" applyAlignment="1">
      <alignment horizontal="center" vertical="center"/>
    </xf>
    <xf numFmtId="0" fontId="6" fillId="55" borderId="34" xfId="220" applyFont="1" applyFill="1" applyBorder="1" applyAlignment="1">
      <alignment horizontal="center" vertical="center"/>
      <protection/>
    </xf>
    <xf numFmtId="3" fontId="0" fillId="55" borderId="0" xfId="0" applyNumberFormat="1" applyFill="1" applyAlignment="1">
      <alignment vertical="center"/>
    </xf>
    <xf numFmtId="0" fontId="6" fillId="55" borderId="0" xfId="220" applyFont="1" applyFill="1" applyBorder="1" applyAlignment="1">
      <alignment horizontal="center" vertical="center"/>
      <protection/>
    </xf>
    <xf numFmtId="0" fontId="1" fillId="55" borderId="0" xfId="220" applyFill="1" applyBorder="1" applyAlignment="1">
      <alignment vertical="center" wrapText="1"/>
      <protection/>
    </xf>
    <xf numFmtId="3" fontId="26" fillId="55" borderId="0" xfId="222" applyNumberFormat="1" applyFont="1" applyFill="1" applyBorder="1" applyAlignment="1">
      <alignment horizontal="center" vertical="center"/>
      <protection/>
    </xf>
    <xf numFmtId="169" fontId="28" fillId="55" borderId="0" xfId="60" applyNumberFormat="1" applyFont="1" applyFill="1" applyAlignment="1">
      <alignment/>
    </xf>
    <xf numFmtId="0" fontId="1" fillId="55" borderId="0" xfId="220" applyFill="1" applyBorder="1" applyAlignment="1">
      <alignment horizontal="center" vertical="center" wrapText="1"/>
      <protection/>
    </xf>
    <xf numFmtId="0" fontId="24" fillId="55" borderId="0" xfId="0" applyFont="1" applyFill="1" applyBorder="1" applyAlignment="1">
      <alignment horizontal="center" vertical="center"/>
    </xf>
    <xf numFmtId="0" fontId="0" fillId="55" borderId="0" xfId="0" applyFill="1" applyBorder="1" applyAlignment="1">
      <alignment vertical="center" wrapText="1"/>
    </xf>
    <xf numFmtId="0" fontId="6" fillId="55" borderId="0" xfId="221" applyFont="1" applyFill="1" applyBorder="1" applyAlignment="1">
      <alignment horizontal="center" vertical="center"/>
      <protection/>
    </xf>
    <xf numFmtId="0" fontId="6" fillId="55" borderId="0" xfId="221" applyFont="1" applyFill="1" applyBorder="1" applyAlignment="1">
      <alignment vertical="center" wrapText="1"/>
      <protection/>
    </xf>
    <xf numFmtId="0" fontId="1" fillId="55" borderId="0" xfId="221" applyFill="1" applyBorder="1" applyAlignment="1">
      <alignment vertical="center" wrapText="1"/>
      <protection/>
    </xf>
    <xf numFmtId="0" fontId="26" fillId="55" borderId="0" xfId="221" applyFont="1" applyFill="1" applyBorder="1" applyAlignment="1">
      <alignment vertical="center" wrapText="1"/>
      <protection/>
    </xf>
    <xf numFmtId="0" fontId="1" fillId="55" borderId="0" xfId="221" applyFill="1" applyBorder="1" applyAlignment="1">
      <alignment vertical="center"/>
      <protection/>
    </xf>
    <xf numFmtId="3" fontId="25" fillId="55" borderId="0" xfId="0" applyNumberFormat="1" applyFont="1" applyFill="1" applyBorder="1" applyAlignment="1">
      <alignment horizontal="center" vertical="center"/>
    </xf>
    <xf numFmtId="0" fontId="25" fillId="55" borderId="20" xfId="220" applyFont="1" applyFill="1" applyBorder="1" applyAlignment="1">
      <alignment horizontal="center" vertical="center"/>
      <protection/>
    </xf>
    <xf numFmtId="0" fontId="6" fillId="55" borderId="0" xfId="221" applyFont="1" applyFill="1" applyBorder="1" applyAlignment="1">
      <alignment horizontal="center" vertical="center"/>
      <protection/>
    </xf>
    <xf numFmtId="0" fontId="21" fillId="55" borderId="35" xfId="0" applyFont="1" applyFill="1" applyBorder="1" applyAlignment="1">
      <alignment horizontal="center" vertical="center"/>
    </xf>
    <xf numFmtId="0" fontId="21" fillId="55" borderId="30" xfId="0" applyFont="1" applyFill="1" applyBorder="1" applyAlignment="1">
      <alignment horizontal="center" vertical="center"/>
    </xf>
    <xf numFmtId="0" fontId="23" fillId="55" borderId="35" xfId="220" applyFont="1" applyFill="1" applyBorder="1" applyAlignment="1">
      <alignment horizontal="center" vertical="center"/>
      <protection/>
    </xf>
    <xf numFmtId="0" fontId="23" fillId="55" borderId="30" xfId="220" applyFont="1" applyFill="1" applyBorder="1" applyAlignment="1">
      <alignment horizontal="center" vertical="center"/>
      <protection/>
    </xf>
    <xf numFmtId="0" fontId="25" fillId="55" borderId="0" xfId="0" applyFont="1" applyFill="1" applyBorder="1" applyAlignment="1">
      <alignment horizontal="center" vertical="center"/>
    </xf>
    <xf numFmtId="0" fontId="6" fillId="55" borderId="35" xfId="220" applyFont="1" applyFill="1" applyBorder="1" applyAlignment="1">
      <alignment horizontal="center" vertical="center"/>
      <protection/>
    </xf>
    <xf numFmtId="0" fontId="6" fillId="55" borderId="30" xfId="220" applyFont="1" applyFill="1" applyBorder="1" applyAlignment="1">
      <alignment horizontal="center" vertical="center"/>
      <protection/>
    </xf>
    <xf numFmtId="0" fontId="29" fillId="55" borderId="0" xfId="220" applyFont="1" applyFill="1" applyAlignment="1">
      <alignment horizontal="center" vertical="center" wrapText="1"/>
      <protection/>
    </xf>
    <xf numFmtId="0" fontId="23" fillId="55" borderId="21" xfId="220" applyFont="1" applyFill="1" applyBorder="1" applyAlignment="1">
      <alignment horizontal="right"/>
      <protection/>
    </xf>
    <xf numFmtId="0" fontId="24" fillId="55" borderId="35" xfId="0" applyFont="1" applyFill="1" applyBorder="1" applyAlignment="1">
      <alignment horizontal="center" vertical="center" wrapText="1"/>
    </xf>
    <xf numFmtId="0" fontId="24" fillId="55" borderId="30" xfId="0" applyFont="1" applyFill="1" applyBorder="1" applyAlignment="1">
      <alignment horizontal="center" vertical="center" wrapText="1"/>
    </xf>
    <xf numFmtId="0" fontId="25" fillId="55" borderId="35" xfId="0" applyFont="1" applyFill="1" applyBorder="1" applyAlignment="1">
      <alignment horizontal="center" vertical="center"/>
    </xf>
    <xf numFmtId="0" fontId="25" fillId="55" borderId="30" xfId="0" applyFont="1" applyFill="1" applyBorder="1" applyAlignment="1">
      <alignment horizontal="center" vertical="center"/>
    </xf>
    <xf numFmtId="0" fontId="25" fillId="55" borderId="35" xfId="220" applyFont="1" applyFill="1" applyBorder="1" applyAlignment="1">
      <alignment horizontal="center" vertical="center"/>
      <protection/>
    </xf>
    <xf numFmtId="0" fontId="25" fillId="55" borderId="30" xfId="220" applyFont="1" applyFill="1" applyBorder="1" applyAlignment="1">
      <alignment horizontal="center" vertical="center"/>
      <protection/>
    </xf>
    <xf numFmtId="0" fontId="23" fillId="55" borderId="21" xfId="220" applyFont="1" applyFill="1" applyBorder="1" applyAlignment="1">
      <alignment horizontal="left"/>
      <protection/>
    </xf>
    <xf numFmtId="0" fontId="27" fillId="55" borderId="0" xfId="220" applyFont="1" applyFill="1" applyAlignment="1">
      <alignment horizontal="center" vertical="center" wrapText="1"/>
      <protection/>
    </xf>
  </cellXfs>
  <cellStyles count="2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6 2" xfId="67"/>
    <cellStyle name="Comma 7" xfId="68"/>
    <cellStyle name="Comma 7 2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MS_Arabic" xfId="80"/>
    <cellStyle name="Neutral" xfId="81"/>
    <cellStyle name="Normal 10" xfId="82"/>
    <cellStyle name="Normal 10 2" xfId="83"/>
    <cellStyle name="Normal 10 2 2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9" xfId="91"/>
    <cellStyle name="Normal 110" xfId="92"/>
    <cellStyle name="Normal 111" xfId="93"/>
    <cellStyle name="Normal 112" xfId="94"/>
    <cellStyle name="Normal 113" xfId="95"/>
    <cellStyle name="Normal 114" xfId="96"/>
    <cellStyle name="Normal 115" xfId="97"/>
    <cellStyle name="Normal 116" xfId="98"/>
    <cellStyle name="Normal 117" xfId="99"/>
    <cellStyle name="Normal 118" xfId="100"/>
    <cellStyle name="Normal 119" xfId="101"/>
    <cellStyle name="Normal 120" xfId="102"/>
    <cellStyle name="Normal 121" xfId="103"/>
    <cellStyle name="Normal 122" xfId="104"/>
    <cellStyle name="Normal 123" xfId="105"/>
    <cellStyle name="Normal 124" xfId="106"/>
    <cellStyle name="Normal 125" xfId="107"/>
    <cellStyle name="Normal 126" xfId="108"/>
    <cellStyle name="Normal 127" xfId="109"/>
    <cellStyle name="Normal 128" xfId="110"/>
    <cellStyle name="Normal 129" xfId="111"/>
    <cellStyle name="Normal 130" xfId="112"/>
    <cellStyle name="Normal 131" xfId="113"/>
    <cellStyle name="Normal 132" xfId="114"/>
    <cellStyle name="Normal 133" xfId="115"/>
    <cellStyle name="Normal 134" xfId="116"/>
    <cellStyle name="Normal 135" xfId="117"/>
    <cellStyle name="Normal 136" xfId="118"/>
    <cellStyle name="Normal 137" xfId="119"/>
    <cellStyle name="Normal 138" xfId="120"/>
    <cellStyle name="Normal 139" xfId="121"/>
    <cellStyle name="Normal 140" xfId="122"/>
    <cellStyle name="Normal 146" xfId="123"/>
    <cellStyle name="Normal 146 2" xfId="124"/>
    <cellStyle name="Normal 15" xfId="125"/>
    <cellStyle name="Normal 16" xfId="126"/>
    <cellStyle name="Normal 17" xfId="127"/>
    <cellStyle name="Normal 19" xfId="128"/>
    <cellStyle name="Normal 2" xfId="129"/>
    <cellStyle name="Normal 2 2" xfId="130"/>
    <cellStyle name="Normal 2 2 2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8" xfId="139"/>
    <cellStyle name="Normal 29" xfId="140"/>
    <cellStyle name="Normal 3" xfId="141"/>
    <cellStyle name="Normal 30" xfId="142"/>
    <cellStyle name="Normal 31" xfId="143"/>
    <cellStyle name="Normal 32" xfId="144"/>
    <cellStyle name="Normal 33" xfId="145"/>
    <cellStyle name="Normal 34" xfId="146"/>
    <cellStyle name="Normal 35" xfId="147"/>
    <cellStyle name="Normal 37" xfId="148"/>
    <cellStyle name="Normal 39" xfId="149"/>
    <cellStyle name="Normal 4" xfId="150"/>
    <cellStyle name="Normal 41" xfId="151"/>
    <cellStyle name="Normal 42" xfId="152"/>
    <cellStyle name="Normal 43" xfId="153"/>
    <cellStyle name="Normal 44" xfId="154"/>
    <cellStyle name="Normal 45" xfId="155"/>
    <cellStyle name="Normal 46" xfId="156"/>
    <cellStyle name="Normal 47" xfId="157"/>
    <cellStyle name="Normal 48" xfId="158"/>
    <cellStyle name="Normal 49" xfId="159"/>
    <cellStyle name="Normal 5" xfId="160"/>
    <cellStyle name="Normal 5 2" xfId="161"/>
    <cellStyle name="Normal 5_Book1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" xfId="173"/>
    <cellStyle name="Normal 6 2" xfId="174"/>
    <cellStyle name="Normal 6_فصل التجارة22 2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 2" xfId="209"/>
    <cellStyle name="Normal 90" xfId="210"/>
    <cellStyle name="Normal 91" xfId="211"/>
    <cellStyle name="Normal 92" xfId="212"/>
    <cellStyle name="Normal 93" xfId="213"/>
    <cellStyle name="Normal 94" xfId="214"/>
    <cellStyle name="Normal 95" xfId="215"/>
    <cellStyle name="Normal 96" xfId="216"/>
    <cellStyle name="Normal 97" xfId="217"/>
    <cellStyle name="Normal 98" xfId="218"/>
    <cellStyle name="Normal 99" xfId="219"/>
    <cellStyle name="Normal_EXP_ISIC_BEC_NATURE" xfId="220"/>
    <cellStyle name="Normal_imp_isic_bec_nature" xfId="221"/>
    <cellStyle name="Normal_Sheet5" xfId="222"/>
    <cellStyle name="Note" xfId="223"/>
    <cellStyle name="Output" xfId="224"/>
    <cellStyle name="Percent" xfId="225"/>
    <cellStyle name="Style 1" xfId="226"/>
    <cellStyle name="Title" xfId="227"/>
    <cellStyle name="Total" xfId="228"/>
    <cellStyle name="Warning Text" xfId="229"/>
    <cellStyle name="إخراج" xfId="230"/>
    <cellStyle name="إدخال" xfId="231"/>
    <cellStyle name="الإجمالي" xfId="232"/>
    <cellStyle name="تمييز1" xfId="233"/>
    <cellStyle name="تمييز2" xfId="234"/>
    <cellStyle name="تمييز3" xfId="235"/>
    <cellStyle name="تمييز4" xfId="236"/>
    <cellStyle name="تمييز5" xfId="237"/>
    <cellStyle name="تمييز6" xfId="238"/>
    <cellStyle name="جيد" xfId="239"/>
    <cellStyle name="حساب" xfId="240"/>
    <cellStyle name="خلية تدقيق" xfId="241"/>
    <cellStyle name="خلية مرتبطة" xfId="242"/>
    <cellStyle name="سيئ" xfId="243"/>
    <cellStyle name="عادي_Book2" xfId="244"/>
    <cellStyle name="عملة [0]_Book2" xfId="245"/>
    <cellStyle name="عملة_Book2" xfId="246"/>
    <cellStyle name="عنوان" xfId="247"/>
    <cellStyle name="عنوان 1" xfId="248"/>
    <cellStyle name="عنوان 2" xfId="249"/>
    <cellStyle name="عنوان 3" xfId="250"/>
    <cellStyle name="عنوان 4" xfId="251"/>
    <cellStyle name="فاصلة [0]_Book2" xfId="252"/>
    <cellStyle name="فاصلة_Book2" xfId="253"/>
    <cellStyle name="محايد" xfId="254"/>
    <cellStyle name="ملاحظة" xfId="255"/>
    <cellStyle name="نص تحذير" xfId="256"/>
    <cellStyle name="نص توضيحي" xfId="257"/>
    <cellStyle name="نمط 1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0"/>
  <sheetViews>
    <sheetView showGridLines="0" rightToLeft="1" tabSelected="1" zoomScale="60" zoomScaleNormal="60" zoomScaleSheetLayoutView="55" zoomScalePageLayoutView="0" workbookViewId="0" topLeftCell="A1">
      <selection activeCell="B2" sqref="B2:K2"/>
    </sheetView>
  </sheetViews>
  <sheetFormatPr defaultColWidth="8.8515625" defaultRowHeight="12.75"/>
  <cols>
    <col min="1" max="1" width="9.140625" style="7" customWidth="1"/>
    <col min="2" max="2" width="6.57421875" style="2" customWidth="1"/>
    <col min="3" max="3" width="38.28125" style="2" customWidth="1"/>
    <col min="4" max="4" width="6.28125" style="2" bestFit="1" customWidth="1"/>
    <col min="5" max="5" width="56.140625" style="2" customWidth="1"/>
    <col min="6" max="6" width="17.421875" style="2" customWidth="1"/>
    <col min="7" max="7" width="14.421875" style="2" bestFit="1" customWidth="1"/>
    <col min="8" max="8" width="16.421875" style="2" customWidth="1"/>
    <col min="9" max="9" width="17.7109375" style="2" customWidth="1"/>
    <col min="10" max="10" width="49.421875" style="2" customWidth="1"/>
    <col min="11" max="11" width="41.00390625" style="2" customWidth="1"/>
    <col min="12" max="12" width="8.00390625" style="2" customWidth="1"/>
    <col min="13" max="13" width="2.28125" style="2" customWidth="1"/>
    <col min="14" max="14" width="8.8515625" style="2" customWidth="1"/>
    <col min="15" max="15" width="20.8515625" style="2" customWidth="1"/>
    <col min="16" max="16384" width="8.8515625" style="2" customWidth="1"/>
  </cols>
  <sheetData>
    <row r="1" ht="30" customHeight="1"/>
    <row r="2" spans="2:11" ht="24" customHeight="1">
      <c r="B2" s="77" t="s">
        <v>66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18" customHeight="1">
      <c r="B3" s="86" t="s">
        <v>57</v>
      </c>
      <c r="C3" s="86"/>
      <c r="D3" s="86"/>
      <c r="E3" s="86"/>
      <c r="F3" s="86"/>
      <c r="G3" s="86"/>
      <c r="H3" s="86"/>
      <c r="I3" s="86"/>
      <c r="J3" s="86"/>
      <c r="K3" s="86"/>
    </row>
    <row r="4" spans="2:11" ht="18" customHeight="1">
      <c r="B4" s="74" t="s">
        <v>53</v>
      </c>
      <c r="C4" s="74"/>
      <c r="D4" s="74"/>
      <c r="E4" s="74"/>
      <c r="F4" s="74"/>
      <c r="G4" s="74"/>
      <c r="H4" s="74"/>
      <c r="I4" s="74"/>
      <c r="J4" s="74"/>
      <c r="K4" s="74"/>
    </row>
    <row r="5" spans="3:11" ht="15.75">
      <c r="C5" s="15"/>
      <c r="F5" s="16"/>
      <c r="H5" s="17"/>
      <c r="I5" s="85"/>
      <c r="J5" s="85"/>
      <c r="K5" s="18"/>
    </row>
    <row r="6" spans="1:11" s="4" customFormat="1" ht="18.75" customHeight="1">
      <c r="A6" s="12"/>
      <c r="B6" s="79" t="s">
        <v>55</v>
      </c>
      <c r="C6" s="81" t="s">
        <v>28</v>
      </c>
      <c r="D6" s="70" t="s">
        <v>4</v>
      </c>
      <c r="E6" s="83" t="s">
        <v>28</v>
      </c>
      <c r="F6" s="68">
        <v>2016</v>
      </c>
      <c r="G6" s="68"/>
      <c r="H6" s="68">
        <v>2017</v>
      </c>
      <c r="I6" s="68"/>
      <c r="J6" s="75" t="s">
        <v>54</v>
      </c>
      <c r="K6" s="75" t="s">
        <v>56</v>
      </c>
    </row>
    <row r="7" spans="1:15" s="4" customFormat="1" ht="45" customHeight="1">
      <c r="A7" s="12"/>
      <c r="B7" s="80"/>
      <c r="C7" s="82"/>
      <c r="D7" s="71"/>
      <c r="E7" s="84"/>
      <c r="F7" s="19" t="s">
        <v>49</v>
      </c>
      <c r="G7" s="19" t="s">
        <v>0</v>
      </c>
      <c r="H7" s="19" t="s">
        <v>49</v>
      </c>
      <c r="I7" s="19" t="s">
        <v>0</v>
      </c>
      <c r="J7" s="76"/>
      <c r="K7" s="76"/>
      <c r="O7" s="20"/>
    </row>
    <row r="8" spans="1:11" s="4" customFormat="1" ht="20.25" customHeight="1">
      <c r="A8" s="12"/>
      <c r="B8" s="8"/>
      <c r="C8" s="8"/>
      <c r="D8" s="21">
        <v>1</v>
      </c>
      <c r="E8" s="21" t="s">
        <v>41</v>
      </c>
      <c r="F8" s="22">
        <v>235016.2217</v>
      </c>
      <c r="G8" s="22">
        <v>30941.17263385</v>
      </c>
      <c r="H8" s="22">
        <f>SUM(H9:H17)</f>
        <v>168457.9414</v>
      </c>
      <c r="I8" s="22">
        <f>SUM(I9:I17)</f>
        <v>11111.914225460001</v>
      </c>
      <c r="J8" s="23" t="s">
        <v>42</v>
      </c>
      <c r="K8" s="24"/>
    </row>
    <row r="9" spans="1:11" s="1" customFormat="1" ht="25.5" customHeight="1">
      <c r="A9" s="6" t="s">
        <v>8</v>
      </c>
      <c r="B9" s="25" t="s">
        <v>8</v>
      </c>
      <c r="C9" s="26" t="s">
        <v>9</v>
      </c>
      <c r="D9" s="25">
        <v>1</v>
      </c>
      <c r="E9" s="26" t="s">
        <v>32</v>
      </c>
      <c r="F9" s="27">
        <v>154194.8802</v>
      </c>
      <c r="G9" s="27">
        <v>24434.67984166</v>
      </c>
      <c r="H9" s="27">
        <v>42351.9864</v>
      </c>
      <c r="I9" s="27">
        <v>7694.68675115</v>
      </c>
      <c r="J9" s="28" t="s">
        <v>33</v>
      </c>
      <c r="K9" s="29" t="s">
        <v>10</v>
      </c>
    </row>
    <row r="10" spans="1:11" s="1" customFormat="1" ht="30" customHeight="1">
      <c r="A10" s="6" t="s">
        <v>8</v>
      </c>
      <c r="B10" s="30" t="s">
        <v>8</v>
      </c>
      <c r="C10" s="31" t="s">
        <v>9</v>
      </c>
      <c r="D10" s="30">
        <v>2</v>
      </c>
      <c r="E10" s="31" t="s">
        <v>34</v>
      </c>
      <c r="F10" s="27">
        <v>14021.485</v>
      </c>
      <c r="G10" s="27">
        <v>849.2634454</v>
      </c>
      <c r="H10" s="27">
        <v>1625.672</v>
      </c>
      <c r="I10" s="27">
        <v>309.32397938</v>
      </c>
      <c r="J10" s="32" t="s">
        <v>35</v>
      </c>
      <c r="K10" s="33" t="s">
        <v>10</v>
      </c>
    </row>
    <row r="11" spans="1:11" s="1" customFormat="1" ht="30" customHeight="1">
      <c r="A11" s="6" t="s">
        <v>11</v>
      </c>
      <c r="B11" s="30" t="s">
        <v>11</v>
      </c>
      <c r="C11" s="31" t="s">
        <v>12</v>
      </c>
      <c r="D11" s="30">
        <v>2</v>
      </c>
      <c r="E11" s="31" t="s">
        <v>34</v>
      </c>
      <c r="F11" s="27">
        <v>3399.4535</v>
      </c>
      <c r="G11" s="27">
        <v>110.774494</v>
      </c>
      <c r="H11" s="27">
        <v>6.182</v>
      </c>
      <c r="I11" s="27">
        <v>7.6371</v>
      </c>
      <c r="J11" s="32" t="s">
        <v>35</v>
      </c>
      <c r="K11" s="33" t="s">
        <v>13</v>
      </c>
    </row>
    <row r="12" spans="1:11" s="1" customFormat="1" ht="21.75" customHeight="1">
      <c r="A12" s="6" t="s">
        <v>11</v>
      </c>
      <c r="B12" s="30" t="s">
        <v>11</v>
      </c>
      <c r="C12" s="31" t="s">
        <v>12</v>
      </c>
      <c r="D12" s="30">
        <v>3</v>
      </c>
      <c r="E12" s="31" t="s">
        <v>36</v>
      </c>
      <c r="F12" s="27">
        <v>222.963</v>
      </c>
      <c r="G12" s="27">
        <v>129.597177</v>
      </c>
      <c r="H12" s="27">
        <v>0</v>
      </c>
      <c r="I12" s="27">
        <v>0</v>
      </c>
      <c r="J12" s="32" t="s">
        <v>37</v>
      </c>
      <c r="K12" s="33" t="s">
        <v>13</v>
      </c>
    </row>
    <row r="13" spans="1:11" s="1" customFormat="1" ht="21.75" customHeight="1">
      <c r="A13" s="6" t="s">
        <v>14</v>
      </c>
      <c r="B13" s="30" t="s">
        <v>14</v>
      </c>
      <c r="C13" s="31" t="s">
        <v>15</v>
      </c>
      <c r="D13" s="30">
        <v>1</v>
      </c>
      <c r="E13" s="31" t="s">
        <v>32</v>
      </c>
      <c r="F13" s="27">
        <v>17669.48</v>
      </c>
      <c r="G13" s="27">
        <v>4256.97729411</v>
      </c>
      <c r="H13" s="27">
        <v>2422.692</v>
      </c>
      <c r="I13" s="27">
        <v>1730.81536458</v>
      </c>
      <c r="J13" s="32" t="s">
        <v>33</v>
      </c>
      <c r="K13" s="33" t="s">
        <v>16</v>
      </c>
    </row>
    <row r="14" spans="1:11" s="1" customFormat="1" ht="27" customHeight="1">
      <c r="A14" s="6" t="s">
        <v>14</v>
      </c>
      <c r="B14" s="30" t="s">
        <v>14</v>
      </c>
      <c r="C14" s="31" t="s">
        <v>15</v>
      </c>
      <c r="D14" s="30">
        <v>2</v>
      </c>
      <c r="E14" s="31" t="s">
        <v>34</v>
      </c>
      <c r="F14" s="27">
        <v>45507.12</v>
      </c>
      <c r="G14" s="27">
        <v>1159.82318168</v>
      </c>
      <c r="H14" s="27">
        <v>122051.409</v>
      </c>
      <c r="I14" s="27">
        <v>1369.45103035</v>
      </c>
      <c r="J14" s="32" t="s">
        <v>35</v>
      </c>
      <c r="K14" s="33" t="s">
        <v>16</v>
      </c>
    </row>
    <row r="15" spans="1:11" s="1" customFormat="1" ht="18" customHeight="1">
      <c r="A15" s="6" t="s">
        <v>14</v>
      </c>
      <c r="B15" s="34" t="s">
        <v>14</v>
      </c>
      <c r="C15" s="35" t="s">
        <v>15</v>
      </c>
      <c r="D15" s="34">
        <v>3</v>
      </c>
      <c r="E15" s="35" t="s">
        <v>36</v>
      </c>
      <c r="F15" s="27">
        <v>0.84</v>
      </c>
      <c r="G15" s="27">
        <v>0.0572</v>
      </c>
      <c r="H15" s="27">
        <v>0</v>
      </c>
      <c r="I15" s="27">
        <v>0</v>
      </c>
      <c r="J15" s="32" t="s">
        <v>37</v>
      </c>
      <c r="K15" s="36" t="s">
        <v>16</v>
      </c>
    </row>
    <row r="16" spans="1:11" s="1" customFormat="1" ht="30" customHeight="1">
      <c r="A16" s="5"/>
      <c r="B16" s="37" t="s">
        <v>17</v>
      </c>
      <c r="C16" s="35" t="s">
        <v>18</v>
      </c>
      <c r="D16" s="37">
        <v>2</v>
      </c>
      <c r="E16" s="35" t="s">
        <v>34</v>
      </c>
      <c r="F16" s="27">
        <v>0</v>
      </c>
      <c r="G16" s="27">
        <v>0</v>
      </c>
      <c r="H16" s="27" t="s">
        <v>46</v>
      </c>
      <c r="I16" s="27" t="s">
        <v>46</v>
      </c>
      <c r="J16" s="32" t="s">
        <v>35</v>
      </c>
      <c r="K16" s="36" t="s">
        <v>19</v>
      </c>
    </row>
    <row r="17" spans="1:11" s="1" customFormat="1" ht="23.25" customHeight="1">
      <c r="A17" s="5"/>
      <c r="B17" s="37" t="s">
        <v>51</v>
      </c>
      <c r="C17" s="35" t="s">
        <v>60</v>
      </c>
      <c r="D17" s="37">
        <v>2</v>
      </c>
      <c r="E17" s="35" t="s">
        <v>34</v>
      </c>
      <c r="F17" s="27">
        <v>0</v>
      </c>
      <c r="G17" s="27">
        <v>0</v>
      </c>
      <c r="H17" s="27" t="s">
        <v>46</v>
      </c>
      <c r="I17" s="27" t="s">
        <v>46</v>
      </c>
      <c r="J17" s="32" t="s">
        <v>35</v>
      </c>
      <c r="K17" s="38" t="s">
        <v>52</v>
      </c>
    </row>
    <row r="18" spans="1:11" s="1" customFormat="1" ht="20.25" customHeight="1">
      <c r="A18" s="5"/>
      <c r="B18" s="21"/>
      <c r="C18" s="39"/>
      <c r="D18" s="21">
        <v>2</v>
      </c>
      <c r="E18" s="40" t="s">
        <v>43</v>
      </c>
      <c r="F18" s="22">
        <v>77395.2804</v>
      </c>
      <c r="G18" s="22">
        <v>12147.66446231</v>
      </c>
      <c r="H18" s="22">
        <f>SUM(H19:H24)</f>
        <v>38010.5891</v>
      </c>
      <c r="I18" s="22">
        <f>SUM(I19:I24)</f>
        <v>2989.03149525</v>
      </c>
      <c r="J18" s="41" t="s">
        <v>44</v>
      </c>
      <c r="K18" s="42"/>
    </row>
    <row r="19" spans="1:11" s="1" customFormat="1" ht="24" customHeight="1">
      <c r="A19" s="5"/>
      <c r="B19" s="25" t="s">
        <v>8</v>
      </c>
      <c r="C19" s="26" t="s">
        <v>9</v>
      </c>
      <c r="D19" s="25">
        <v>2</v>
      </c>
      <c r="E19" s="26" t="s">
        <v>34</v>
      </c>
      <c r="F19" s="27">
        <v>0</v>
      </c>
      <c r="G19" s="27">
        <v>0</v>
      </c>
      <c r="H19" s="27"/>
      <c r="I19" s="27"/>
      <c r="J19" s="28" t="s">
        <v>35</v>
      </c>
      <c r="K19" s="29" t="s">
        <v>10</v>
      </c>
    </row>
    <row r="20" spans="1:11" s="1" customFormat="1" ht="24" customHeight="1">
      <c r="A20" s="6" t="s">
        <v>14</v>
      </c>
      <c r="B20" s="30" t="s">
        <v>14</v>
      </c>
      <c r="C20" s="31" t="s">
        <v>15</v>
      </c>
      <c r="D20" s="30">
        <v>1</v>
      </c>
      <c r="E20" s="31" t="s">
        <v>32</v>
      </c>
      <c r="F20" s="27">
        <v>71538.2332</v>
      </c>
      <c r="G20" s="27">
        <v>6804.42723469</v>
      </c>
      <c r="H20" s="27">
        <v>36562.9176</v>
      </c>
      <c r="I20" s="27">
        <v>1603.23990025</v>
      </c>
      <c r="J20" s="32" t="s">
        <v>33</v>
      </c>
      <c r="K20" s="33" t="s">
        <v>16</v>
      </c>
    </row>
    <row r="21" spans="1:11" s="1" customFormat="1" ht="24" customHeight="1">
      <c r="A21" s="6" t="s">
        <v>14</v>
      </c>
      <c r="B21" s="30" t="s">
        <v>14</v>
      </c>
      <c r="C21" s="31" t="s">
        <v>15</v>
      </c>
      <c r="D21" s="30">
        <v>2</v>
      </c>
      <c r="E21" s="31" t="s">
        <v>34</v>
      </c>
      <c r="F21" s="27">
        <v>5856.9272</v>
      </c>
      <c r="G21" s="27">
        <v>5341.73422762</v>
      </c>
      <c r="H21" s="27">
        <v>1447.6715</v>
      </c>
      <c r="I21" s="27">
        <v>1385.791595</v>
      </c>
      <c r="J21" s="32" t="s">
        <v>35</v>
      </c>
      <c r="K21" s="33" t="s">
        <v>16</v>
      </c>
    </row>
    <row r="22" spans="2:12" ht="22.5" customHeight="1">
      <c r="B22" s="30" t="s">
        <v>20</v>
      </c>
      <c r="C22" s="31" t="s">
        <v>21</v>
      </c>
      <c r="D22" s="30">
        <v>2</v>
      </c>
      <c r="E22" s="31" t="s">
        <v>34</v>
      </c>
      <c r="F22" s="27">
        <v>0.12</v>
      </c>
      <c r="G22" s="27">
        <v>1.503</v>
      </c>
      <c r="H22" s="27" t="s">
        <v>46</v>
      </c>
      <c r="I22" s="27" t="s">
        <v>46</v>
      </c>
      <c r="J22" s="32" t="s">
        <v>35</v>
      </c>
      <c r="K22" s="33" t="s">
        <v>22</v>
      </c>
      <c r="L22" s="1"/>
    </row>
    <row r="23" spans="1:11" s="1" customFormat="1" ht="30" customHeight="1">
      <c r="A23" s="5"/>
      <c r="B23" s="30" t="s">
        <v>23</v>
      </c>
      <c r="C23" s="31" t="s">
        <v>59</v>
      </c>
      <c r="D23" s="30">
        <v>2</v>
      </c>
      <c r="E23" s="31" t="s">
        <v>34</v>
      </c>
      <c r="F23" s="27">
        <v>0</v>
      </c>
      <c r="G23" s="27">
        <v>0</v>
      </c>
      <c r="H23" s="27" t="s">
        <v>46</v>
      </c>
      <c r="I23" s="27" t="s">
        <v>46</v>
      </c>
      <c r="J23" s="32" t="s">
        <v>35</v>
      </c>
      <c r="K23" s="33" t="s">
        <v>24</v>
      </c>
    </row>
    <row r="24" spans="1:11" s="1" customFormat="1" ht="21.75" customHeight="1">
      <c r="A24" s="5"/>
      <c r="B24" s="34" t="s">
        <v>25</v>
      </c>
      <c r="C24" s="35" t="s">
        <v>26</v>
      </c>
      <c r="D24" s="34">
        <v>2</v>
      </c>
      <c r="E24" s="35" t="s">
        <v>34</v>
      </c>
      <c r="F24" s="27">
        <v>0</v>
      </c>
      <c r="G24" s="27">
        <v>0</v>
      </c>
      <c r="H24" s="27" t="s">
        <v>46</v>
      </c>
      <c r="I24" s="27" t="s">
        <v>46</v>
      </c>
      <c r="J24" s="43" t="s">
        <v>35</v>
      </c>
      <c r="K24" s="44" t="s">
        <v>27</v>
      </c>
    </row>
    <row r="25" spans="1:11" s="1" customFormat="1" ht="20.25" customHeight="1">
      <c r="A25" s="5"/>
      <c r="B25" s="21"/>
      <c r="C25" s="39"/>
      <c r="D25" s="21">
        <v>3</v>
      </c>
      <c r="E25" s="40" t="s">
        <v>3</v>
      </c>
      <c r="F25" s="22">
        <v>83429.1322</v>
      </c>
      <c r="G25" s="22">
        <v>44476.38383474001</v>
      </c>
      <c r="H25" s="22">
        <f>SUM(H26:H39)</f>
        <v>25993.643399999997</v>
      </c>
      <c r="I25" s="22">
        <f>SUM(I26:I39)</f>
        <v>10321.94655646</v>
      </c>
      <c r="J25" s="41" t="s">
        <v>45</v>
      </c>
      <c r="K25" s="45"/>
    </row>
    <row r="26" spans="1:11" s="1" customFormat="1" ht="30" customHeight="1">
      <c r="A26" s="13" t="s">
        <v>8</v>
      </c>
      <c r="B26" s="25" t="s">
        <v>8</v>
      </c>
      <c r="C26" s="26" t="s">
        <v>9</v>
      </c>
      <c r="D26" s="25">
        <v>1</v>
      </c>
      <c r="E26" s="26" t="s">
        <v>32</v>
      </c>
      <c r="F26" s="27">
        <v>20679.367</v>
      </c>
      <c r="G26" s="27">
        <v>14978.00179197</v>
      </c>
      <c r="H26" s="27">
        <v>8208.06</v>
      </c>
      <c r="I26" s="27">
        <v>3531.2607714</v>
      </c>
      <c r="J26" s="28" t="s">
        <v>33</v>
      </c>
      <c r="K26" s="29" t="s">
        <v>10</v>
      </c>
    </row>
    <row r="27" spans="1:11" s="1" customFormat="1" ht="30" customHeight="1">
      <c r="A27" s="13" t="s">
        <v>8</v>
      </c>
      <c r="B27" s="30" t="s">
        <v>8</v>
      </c>
      <c r="C27" s="31" t="s">
        <v>9</v>
      </c>
      <c r="D27" s="30">
        <v>4</v>
      </c>
      <c r="E27" s="31" t="s">
        <v>61</v>
      </c>
      <c r="F27" s="27">
        <v>0</v>
      </c>
      <c r="G27" s="27">
        <v>0</v>
      </c>
      <c r="H27" s="27">
        <v>0</v>
      </c>
      <c r="I27" s="27">
        <v>0</v>
      </c>
      <c r="J27" s="32" t="s">
        <v>29</v>
      </c>
      <c r="K27" s="33" t="s">
        <v>10</v>
      </c>
    </row>
    <row r="28" spans="1:11" s="1" customFormat="1" ht="30" customHeight="1">
      <c r="A28" s="13" t="s">
        <v>8</v>
      </c>
      <c r="B28" s="30" t="s">
        <v>8</v>
      </c>
      <c r="C28" s="31" t="s">
        <v>9</v>
      </c>
      <c r="D28" s="30">
        <v>6</v>
      </c>
      <c r="E28" s="31" t="s">
        <v>38</v>
      </c>
      <c r="F28" s="27">
        <v>2.643</v>
      </c>
      <c r="G28" s="27">
        <v>0.416325</v>
      </c>
      <c r="H28" s="27">
        <v>1.395</v>
      </c>
      <c r="I28" s="27">
        <v>0.5385</v>
      </c>
      <c r="J28" s="32" t="s">
        <v>39</v>
      </c>
      <c r="K28" s="33" t="s">
        <v>10</v>
      </c>
    </row>
    <row r="29" spans="1:11" s="1" customFormat="1" ht="22.5" customHeight="1">
      <c r="A29" s="13" t="s">
        <v>11</v>
      </c>
      <c r="B29" s="30" t="s">
        <v>11</v>
      </c>
      <c r="C29" s="31" t="s">
        <v>12</v>
      </c>
      <c r="D29" s="30">
        <v>3</v>
      </c>
      <c r="E29" s="31" t="s">
        <v>36</v>
      </c>
      <c r="F29" s="27">
        <v>17.34</v>
      </c>
      <c r="G29" s="27">
        <v>2.9528634</v>
      </c>
      <c r="H29" s="27">
        <v>0</v>
      </c>
      <c r="I29" s="27">
        <v>0</v>
      </c>
      <c r="J29" s="32" t="s">
        <v>37</v>
      </c>
      <c r="K29" s="33" t="s">
        <v>13</v>
      </c>
    </row>
    <row r="30" spans="1:11" s="1" customFormat="1" ht="24" customHeight="1">
      <c r="A30" s="13" t="s">
        <v>14</v>
      </c>
      <c r="B30" s="30" t="s">
        <v>14</v>
      </c>
      <c r="C30" s="31" t="s">
        <v>15</v>
      </c>
      <c r="D30" s="30">
        <v>1</v>
      </c>
      <c r="E30" s="31" t="s">
        <v>32</v>
      </c>
      <c r="F30" s="27">
        <v>53407.9293</v>
      </c>
      <c r="G30" s="27">
        <v>23965.92228364</v>
      </c>
      <c r="H30" s="27">
        <v>17175.2804</v>
      </c>
      <c r="I30" s="27">
        <v>6141.39854071</v>
      </c>
      <c r="J30" s="32" t="s">
        <v>33</v>
      </c>
      <c r="K30" s="33" t="s">
        <v>16</v>
      </c>
    </row>
    <row r="31" spans="1:11" s="1" customFormat="1" ht="23.25" customHeight="1">
      <c r="A31" s="13" t="s">
        <v>14</v>
      </c>
      <c r="B31" s="30" t="s">
        <v>14</v>
      </c>
      <c r="C31" s="31" t="s">
        <v>15</v>
      </c>
      <c r="D31" s="30">
        <v>3</v>
      </c>
      <c r="E31" s="31" t="s">
        <v>36</v>
      </c>
      <c r="F31" s="27">
        <v>184.13</v>
      </c>
      <c r="G31" s="27">
        <v>110.37913336</v>
      </c>
      <c r="H31" s="27">
        <v>0</v>
      </c>
      <c r="I31" s="27">
        <v>0</v>
      </c>
      <c r="J31" s="32" t="s">
        <v>37</v>
      </c>
      <c r="K31" s="33" t="s">
        <v>16</v>
      </c>
    </row>
    <row r="32" spans="1:11" s="1" customFormat="1" ht="30" customHeight="1">
      <c r="A32" s="13" t="s">
        <v>14</v>
      </c>
      <c r="B32" s="30" t="s">
        <v>14</v>
      </c>
      <c r="C32" s="31" t="s">
        <v>15</v>
      </c>
      <c r="D32" s="30">
        <v>4</v>
      </c>
      <c r="E32" s="31" t="s">
        <v>61</v>
      </c>
      <c r="F32" s="27">
        <v>329.493</v>
      </c>
      <c r="G32" s="27">
        <v>145.7686796</v>
      </c>
      <c r="H32" s="27">
        <v>67.394</v>
      </c>
      <c r="I32" s="27">
        <v>21.0071889</v>
      </c>
      <c r="J32" s="32" t="s">
        <v>29</v>
      </c>
      <c r="K32" s="33" t="s">
        <v>16</v>
      </c>
    </row>
    <row r="33" spans="1:11" s="1" customFormat="1" ht="30" customHeight="1">
      <c r="A33" s="13" t="s">
        <v>14</v>
      </c>
      <c r="B33" s="30" t="s">
        <v>14</v>
      </c>
      <c r="C33" s="31" t="s">
        <v>15</v>
      </c>
      <c r="D33" s="30">
        <v>5</v>
      </c>
      <c r="E33" s="31" t="s">
        <v>30</v>
      </c>
      <c r="F33" s="27">
        <v>94.95</v>
      </c>
      <c r="G33" s="27">
        <v>14.795682</v>
      </c>
      <c r="H33" s="27">
        <v>33.3</v>
      </c>
      <c r="I33" s="27">
        <v>5.423325</v>
      </c>
      <c r="J33" s="32" t="s">
        <v>31</v>
      </c>
      <c r="K33" s="33" t="s">
        <v>16</v>
      </c>
    </row>
    <row r="34" spans="1:11" s="1" customFormat="1" ht="23.25" customHeight="1">
      <c r="A34" s="13" t="s">
        <v>14</v>
      </c>
      <c r="B34" s="30" t="s">
        <v>14</v>
      </c>
      <c r="C34" s="31" t="s">
        <v>15</v>
      </c>
      <c r="D34" s="30">
        <v>6</v>
      </c>
      <c r="E34" s="31" t="s">
        <v>38</v>
      </c>
      <c r="F34" s="27">
        <v>8689.9892</v>
      </c>
      <c r="G34" s="27">
        <v>5241.98148545</v>
      </c>
      <c r="H34" s="27">
        <v>508.214</v>
      </c>
      <c r="I34" s="27">
        <v>622.31823045</v>
      </c>
      <c r="J34" s="32" t="s">
        <v>39</v>
      </c>
      <c r="K34" s="33" t="s">
        <v>16</v>
      </c>
    </row>
    <row r="35" spans="1:11" s="1" customFormat="1" ht="30" customHeight="1">
      <c r="A35" s="5"/>
      <c r="B35" s="30" t="s">
        <v>14</v>
      </c>
      <c r="C35" s="31" t="s">
        <v>15</v>
      </c>
      <c r="D35" s="30">
        <v>7</v>
      </c>
      <c r="E35" s="31" t="s">
        <v>62</v>
      </c>
      <c r="F35" s="27">
        <v>0</v>
      </c>
      <c r="G35" s="27">
        <v>0</v>
      </c>
      <c r="H35" s="27" t="s">
        <v>46</v>
      </c>
      <c r="I35" s="27" t="s">
        <v>46</v>
      </c>
      <c r="J35" s="32" t="s">
        <v>40</v>
      </c>
      <c r="K35" s="33" t="s">
        <v>16</v>
      </c>
    </row>
    <row r="36" spans="1:11" s="1" customFormat="1" ht="30" customHeight="1">
      <c r="A36" s="13" t="s">
        <v>17</v>
      </c>
      <c r="B36" s="30" t="s">
        <v>17</v>
      </c>
      <c r="C36" s="31" t="s">
        <v>18</v>
      </c>
      <c r="D36" s="30">
        <v>3</v>
      </c>
      <c r="E36" s="31" t="s">
        <v>36</v>
      </c>
      <c r="F36" s="27">
        <v>0</v>
      </c>
      <c r="G36" s="27">
        <v>0</v>
      </c>
      <c r="H36" s="27">
        <v>0</v>
      </c>
      <c r="I36" s="27">
        <v>0</v>
      </c>
      <c r="J36" s="32" t="s">
        <v>37</v>
      </c>
      <c r="K36" s="33" t="s">
        <v>19</v>
      </c>
    </row>
    <row r="37" spans="1:11" s="1" customFormat="1" ht="23.25" customHeight="1">
      <c r="A37" s="13" t="s">
        <v>20</v>
      </c>
      <c r="B37" s="30" t="s">
        <v>20</v>
      </c>
      <c r="C37" s="31" t="s">
        <v>21</v>
      </c>
      <c r="D37" s="30">
        <v>6</v>
      </c>
      <c r="E37" s="31" t="s">
        <v>38</v>
      </c>
      <c r="F37" s="27">
        <v>22.2907</v>
      </c>
      <c r="G37" s="27">
        <v>13.16559032</v>
      </c>
      <c r="H37" s="27">
        <v>0</v>
      </c>
      <c r="I37" s="27">
        <v>0</v>
      </c>
      <c r="J37" s="32" t="s">
        <v>39</v>
      </c>
      <c r="K37" s="33" t="s">
        <v>22</v>
      </c>
    </row>
    <row r="38" spans="1:11" s="1" customFormat="1" ht="27" customHeight="1">
      <c r="A38" s="5"/>
      <c r="B38" s="46" t="s">
        <v>48</v>
      </c>
      <c r="C38" s="31" t="s">
        <v>65</v>
      </c>
      <c r="D38" s="46">
        <v>6</v>
      </c>
      <c r="E38" s="31" t="s">
        <v>38</v>
      </c>
      <c r="F38" s="27">
        <v>0</v>
      </c>
      <c r="G38" s="27">
        <v>0</v>
      </c>
      <c r="H38" s="27" t="s">
        <v>46</v>
      </c>
      <c r="I38" s="27" t="s">
        <v>46</v>
      </c>
      <c r="J38" s="32" t="s">
        <v>39</v>
      </c>
      <c r="K38" s="33" t="s">
        <v>47</v>
      </c>
    </row>
    <row r="39" spans="1:11" s="1" customFormat="1" ht="23.25" customHeight="1">
      <c r="A39" s="13" t="s">
        <v>25</v>
      </c>
      <c r="B39" s="34" t="s">
        <v>25</v>
      </c>
      <c r="C39" s="35" t="s">
        <v>26</v>
      </c>
      <c r="D39" s="34">
        <v>6</v>
      </c>
      <c r="E39" s="35" t="s">
        <v>38</v>
      </c>
      <c r="F39" s="27">
        <v>1</v>
      </c>
      <c r="G39" s="27">
        <v>3</v>
      </c>
      <c r="H39" s="27">
        <v>0</v>
      </c>
      <c r="I39" s="27">
        <v>0</v>
      </c>
      <c r="J39" s="43" t="s">
        <v>39</v>
      </c>
      <c r="K39" s="44" t="s">
        <v>27</v>
      </c>
    </row>
    <row r="40" spans="2:11" ht="26.25" customHeight="1">
      <c r="B40" s="47"/>
      <c r="C40" s="48" t="s">
        <v>2</v>
      </c>
      <c r="D40" s="48"/>
      <c r="E40" s="49"/>
      <c r="F40" s="22">
        <v>395840.6343</v>
      </c>
      <c r="G40" s="22">
        <v>87565.22093090002</v>
      </c>
      <c r="H40" s="22">
        <f>H8+H18+H25</f>
        <v>232462.1739</v>
      </c>
      <c r="I40" s="22">
        <f>I8+I18+I25</f>
        <v>24422.89227717</v>
      </c>
      <c r="J40" s="50"/>
      <c r="K40" s="51" t="s">
        <v>1</v>
      </c>
    </row>
    <row r="41" spans="2:11" ht="30" customHeight="1">
      <c r="B41" s="9"/>
      <c r="C41" s="9"/>
      <c r="D41" s="9"/>
      <c r="E41" s="9"/>
      <c r="F41" s="10"/>
      <c r="G41" s="10"/>
      <c r="H41" s="10"/>
      <c r="I41" s="10"/>
      <c r="J41" s="11"/>
      <c r="K41" s="11"/>
    </row>
    <row r="42" spans="2:11" ht="26.25" customHeight="1">
      <c r="B42" s="9"/>
      <c r="C42" s="9"/>
      <c r="D42" s="9"/>
      <c r="E42" s="9"/>
      <c r="F42" s="10"/>
      <c r="G42" s="10"/>
      <c r="H42" s="10"/>
      <c r="I42" s="10"/>
      <c r="J42" s="11"/>
      <c r="K42" s="11"/>
    </row>
    <row r="43" spans="1:11" s="1" customFormat="1" ht="18.75" customHeight="1">
      <c r="A43" s="5"/>
      <c r="B43" s="77" t="s">
        <v>67</v>
      </c>
      <c r="C43" s="77"/>
      <c r="D43" s="77"/>
      <c r="E43" s="77"/>
      <c r="F43" s="77"/>
      <c r="G43" s="77"/>
      <c r="H43" s="77"/>
      <c r="I43" s="77"/>
      <c r="J43" s="77"/>
      <c r="K43" s="77"/>
    </row>
    <row r="44" spans="1:11" s="1" customFormat="1" ht="18.75" customHeight="1">
      <c r="A44" s="5"/>
      <c r="B44" s="86" t="s">
        <v>58</v>
      </c>
      <c r="C44" s="86"/>
      <c r="D44" s="86"/>
      <c r="E44" s="86"/>
      <c r="F44" s="86"/>
      <c r="G44" s="86"/>
      <c r="H44" s="86"/>
      <c r="I44" s="86"/>
      <c r="J44" s="86"/>
      <c r="K44" s="86"/>
    </row>
    <row r="45" spans="2:11" ht="16.5" customHeight="1">
      <c r="B45" s="74" t="s">
        <v>53</v>
      </c>
      <c r="C45" s="74"/>
      <c r="D45" s="74"/>
      <c r="E45" s="74"/>
      <c r="F45" s="74"/>
      <c r="G45" s="74"/>
      <c r="H45" s="74"/>
      <c r="I45" s="74"/>
      <c r="J45" s="74"/>
      <c r="K45" s="74"/>
    </row>
    <row r="46" spans="1:11" s="1" customFormat="1" ht="19.5" customHeight="1">
      <c r="A46" s="5"/>
      <c r="B46" s="2"/>
      <c r="C46" s="78"/>
      <c r="D46" s="78"/>
      <c r="E46" s="52"/>
      <c r="G46" s="17"/>
      <c r="H46" s="17"/>
      <c r="I46" s="85"/>
      <c r="J46" s="85"/>
      <c r="K46" s="18"/>
    </row>
    <row r="47" spans="1:11" s="1" customFormat="1" ht="24" customHeight="1">
      <c r="A47" s="5"/>
      <c r="B47" s="70" t="s">
        <v>5</v>
      </c>
      <c r="C47" s="70" t="s">
        <v>28</v>
      </c>
      <c r="D47" s="70" t="s">
        <v>4</v>
      </c>
      <c r="E47" s="72" t="s">
        <v>28</v>
      </c>
      <c r="F47" s="68">
        <v>2016</v>
      </c>
      <c r="G47" s="68"/>
      <c r="H47" s="68">
        <v>2017</v>
      </c>
      <c r="I47" s="68"/>
      <c r="J47" s="75" t="s">
        <v>7</v>
      </c>
      <c r="K47" s="75" t="s">
        <v>6</v>
      </c>
    </row>
    <row r="48" spans="1:11" s="1" customFormat="1" ht="36.75" customHeight="1">
      <c r="A48" s="5"/>
      <c r="B48" s="71"/>
      <c r="C48" s="71"/>
      <c r="D48" s="71"/>
      <c r="E48" s="73"/>
      <c r="F48" s="19" t="s">
        <v>50</v>
      </c>
      <c r="G48" s="19" t="s">
        <v>0</v>
      </c>
      <c r="H48" s="19" t="s">
        <v>50</v>
      </c>
      <c r="I48" s="19" t="s">
        <v>0</v>
      </c>
      <c r="J48" s="76"/>
      <c r="K48" s="76"/>
    </row>
    <row r="49" spans="1:11" s="1" customFormat="1" ht="21.75" customHeight="1">
      <c r="A49" s="5"/>
      <c r="B49" s="8"/>
      <c r="C49" s="8"/>
      <c r="D49" s="21">
        <v>1</v>
      </c>
      <c r="E49" s="21" t="s">
        <v>41</v>
      </c>
      <c r="F49" s="22">
        <v>5120666.281800001</v>
      </c>
      <c r="G49" s="22">
        <v>270299.79081647</v>
      </c>
      <c r="H49" s="22">
        <f>SUM(H50:H58)</f>
        <v>3305899.23354</v>
      </c>
      <c r="I49" s="22">
        <f>SUM(I50:I58)</f>
        <v>212374.45871171998</v>
      </c>
      <c r="J49" s="53" t="s">
        <v>42</v>
      </c>
      <c r="K49" s="24"/>
    </row>
    <row r="50" spans="1:11" s="1" customFormat="1" ht="30" customHeight="1">
      <c r="A50" s="13" t="s">
        <v>8</v>
      </c>
      <c r="B50" s="25" t="s">
        <v>8</v>
      </c>
      <c r="C50" s="26" t="s">
        <v>9</v>
      </c>
      <c r="D50" s="25">
        <v>1</v>
      </c>
      <c r="E50" s="26" t="s">
        <v>32</v>
      </c>
      <c r="F50" s="27">
        <v>4358733.5668</v>
      </c>
      <c r="G50" s="27">
        <v>210944.77641604</v>
      </c>
      <c r="H50" s="27">
        <v>2559192.93024</v>
      </c>
      <c r="I50" s="27">
        <v>166339.42844527</v>
      </c>
      <c r="J50" s="28" t="s">
        <v>33</v>
      </c>
      <c r="K50" s="29" t="s">
        <v>10</v>
      </c>
    </row>
    <row r="51" spans="1:11" s="1" customFormat="1" ht="30" customHeight="1">
      <c r="A51" s="13" t="s">
        <v>8</v>
      </c>
      <c r="B51" s="30" t="s">
        <v>8</v>
      </c>
      <c r="C51" s="31" t="s">
        <v>9</v>
      </c>
      <c r="D51" s="30">
        <v>2</v>
      </c>
      <c r="E51" s="31" t="s">
        <v>34</v>
      </c>
      <c r="F51" s="27">
        <v>623554.2215</v>
      </c>
      <c r="G51" s="27">
        <v>41886.97159118</v>
      </c>
      <c r="H51" s="27">
        <v>648353.4217</v>
      </c>
      <c r="I51" s="27">
        <v>39924.56050872</v>
      </c>
      <c r="J51" s="32" t="s">
        <v>35</v>
      </c>
      <c r="K51" s="33" t="s">
        <v>10</v>
      </c>
    </row>
    <row r="52" spans="1:11" s="1" customFormat="1" ht="27" customHeight="1">
      <c r="A52" s="13" t="s">
        <v>11</v>
      </c>
      <c r="B52" s="30" t="s">
        <v>11</v>
      </c>
      <c r="C52" s="31" t="s">
        <v>12</v>
      </c>
      <c r="D52" s="30">
        <v>2</v>
      </c>
      <c r="E52" s="31" t="s">
        <v>34</v>
      </c>
      <c r="F52" s="27">
        <v>18509.962</v>
      </c>
      <c r="G52" s="27">
        <v>548.93998823</v>
      </c>
      <c r="H52" s="27">
        <v>2025.064</v>
      </c>
      <c r="I52" s="27">
        <v>265.34351669</v>
      </c>
      <c r="J52" s="32" t="s">
        <v>35</v>
      </c>
      <c r="K52" s="33" t="s">
        <v>13</v>
      </c>
    </row>
    <row r="53" spans="1:11" s="1" customFormat="1" ht="27" customHeight="1">
      <c r="A53" s="13" t="s">
        <v>11</v>
      </c>
      <c r="B53" s="30" t="s">
        <v>11</v>
      </c>
      <c r="C53" s="31" t="s">
        <v>12</v>
      </c>
      <c r="D53" s="30">
        <v>3</v>
      </c>
      <c r="E53" s="31" t="s">
        <v>36</v>
      </c>
      <c r="F53" s="27">
        <v>33344.257</v>
      </c>
      <c r="G53" s="27">
        <v>567.32227998</v>
      </c>
      <c r="H53" s="27">
        <v>78355.524</v>
      </c>
      <c r="I53" s="27">
        <v>2288.82163643</v>
      </c>
      <c r="J53" s="32" t="s">
        <v>37</v>
      </c>
      <c r="K53" s="33" t="s">
        <v>13</v>
      </c>
    </row>
    <row r="54" spans="1:11" s="1" customFormat="1" ht="27" customHeight="1">
      <c r="A54" s="13" t="s">
        <v>14</v>
      </c>
      <c r="B54" s="30" t="s">
        <v>14</v>
      </c>
      <c r="C54" s="31" t="s">
        <v>15</v>
      </c>
      <c r="D54" s="30">
        <v>1</v>
      </c>
      <c r="E54" s="31" t="s">
        <v>32</v>
      </c>
      <c r="F54" s="27">
        <v>64435.0534</v>
      </c>
      <c r="G54" s="27">
        <v>12945.07997982</v>
      </c>
      <c r="H54" s="27">
        <v>11024.104</v>
      </c>
      <c r="I54" s="27">
        <v>2733.54906227</v>
      </c>
      <c r="J54" s="32" t="s">
        <v>33</v>
      </c>
      <c r="K54" s="33" t="s">
        <v>16</v>
      </c>
    </row>
    <row r="55" spans="1:15" s="1" customFormat="1" ht="27" customHeight="1">
      <c r="A55" s="13" t="s">
        <v>14</v>
      </c>
      <c r="B55" s="30" t="s">
        <v>14</v>
      </c>
      <c r="C55" s="31" t="s">
        <v>15</v>
      </c>
      <c r="D55" s="30">
        <v>2</v>
      </c>
      <c r="E55" s="31" t="s">
        <v>34</v>
      </c>
      <c r="F55" s="27">
        <v>22071.5431</v>
      </c>
      <c r="G55" s="27">
        <v>3364.22222412</v>
      </c>
      <c r="H55" s="27">
        <v>6948.0896</v>
      </c>
      <c r="I55" s="27">
        <v>822.69542234</v>
      </c>
      <c r="J55" s="32" t="s">
        <v>35</v>
      </c>
      <c r="K55" s="33" t="s">
        <v>16</v>
      </c>
      <c r="O55" s="54"/>
    </row>
    <row r="56" spans="1:11" s="1" customFormat="1" ht="27" customHeight="1">
      <c r="A56" s="13" t="s">
        <v>14</v>
      </c>
      <c r="B56" s="34" t="s">
        <v>14</v>
      </c>
      <c r="C56" s="31" t="s">
        <v>15</v>
      </c>
      <c r="D56" s="34">
        <v>3</v>
      </c>
      <c r="E56" s="31" t="s">
        <v>36</v>
      </c>
      <c r="F56" s="27">
        <v>17.678</v>
      </c>
      <c r="G56" s="27">
        <v>42.4783371</v>
      </c>
      <c r="H56" s="27">
        <v>0.1</v>
      </c>
      <c r="I56" s="27">
        <v>0.06012</v>
      </c>
      <c r="J56" s="32" t="s">
        <v>37</v>
      </c>
      <c r="K56" s="33" t="s">
        <v>16</v>
      </c>
    </row>
    <row r="57" spans="1:11" s="1" customFormat="1" ht="30" customHeight="1">
      <c r="A57" s="5"/>
      <c r="B57" s="37" t="s">
        <v>17</v>
      </c>
      <c r="C57" s="31" t="s">
        <v>18</v>
      </c>
      <c r="D57" s="37">
        <v>2</v>
      </c>
      <c r="E57" s="31" t="s">
        <v>34</v>
      </c>
      <c r="F57" s="27">
        <v>0</v>
      </c>
      <c r="G57" s="27">
        <v>0</v>
      </c>
      <c r="H57" s="27" t="s">
        <v>46</v>
      </c>
      <c r="I57" s="27" t="s">
        <v>46</v>
      </c>
      <c r="J57" s="32" t="s">
        <v>35</v>
      </c>
      <c r="K57" s="33" t="s">
        <v>19</v>
      </c>
    </row>
    <row r="58" spans="1:11" s="1" customFormat="1" ht="30" customHeight="1">
      <c r="A58" s="5"/>
      <c r="B58" s="37" t="s">
        <v>51</v>
      </c>
      <c r="C58" s="31" t="s">
        <v>60</v>
      </c>
      <c r="D58" s="37">
        <v>2</v>
      </c>
      <c r="E58" s="31" t="s">
        <v>34</v>
      </c>
      <c r="F58" s="27">
        <v>0</v>
      </c>
      <c r="G58" s="27">
        <v>0</v>
      </c>
      <c r="H58" s="27" t="s">
        <v>46</v>
      </c>
      <c r="I58" s="27" t="s">
        <v>46</v>
      </c>
      <c r="J58" s="32" t="s">
        <v>35</v>
      </c>
      <c r="K58" s="33" t="s">
        <v>52</v>
      </c>
    </row>
    <row r="59" spans="1:11" s="1" customFormat="1" ht="21.75" customHeight="1">
      <c r="A59" s="5"/>
      <c r="B59" s="21"/>
      <c r="C59" s="39"/>
      <c r="D59" s="21">
        <v>2</v>
      </c>
      <c r="E59" s="40" t="s">
        <v>43</v>
      </c>
      <c r="F59" s="22">
        <v>5691713.328900001</v>
      </c>
      <c r="G59" s="22">
        <v>513028.87134918</v>
      </c>
      <c r="H59" s="22">
        <f>SUM(H60:H65)</f>
        <v>2244327.1074</v>
      </c>
      <c r="I59" s="22">
        <f>SUM(I60:I65)</f>
        <v>214607.90972293</v>
      </c>
      <c r="J59" s="41" t="s">
        <v>44</v>
      </c>
      <c r="K59" s="45"/>
    </row>
    <row r="60" spans="1:11" s="1" customFormat="1" ht="30" customHeight="1">
      <c r="A60" s="5"/>
      <c r="B60" s="25" t="s">
        <v>8</v>
      </c>
      <c r="C60" s="26" t="s">
        <v>9</v>
      </c>
      <c r="D60" s="25">
        <v>2</v>
      </c>
      <c r="E60" s="26" t="s">
        <v>34</v>
      </c>
      <c r="F60" s="27">
        <v>800488.013</v>
      </c>
      <c r="G60" s="27">
        <v>120598.52844617</v>
      </c>
      <c r="H60" s="27"/>
      <c r="I60" s="27"/>
      <c r="J60" s="28" t="s">
        <v>35</v>
      </c>
      <c r="K60" s="29" t="s">
        <v>10</v>
      </c>
    </row>
    <row r="61" spans="1:11" s="1" customFormat="1" ht="27" customHeight="1">
      <c r="A61" s="5"/>
      <c r="B61" s="30" t="s">
        <v>14</v>
      </c>
      <c r="C61" s="31" t="s">
        <v>15</v>
      </c>
      <c r="D61" s="30">
        <v>1</v>
      </c>
      <c r="E61" s="31" t="s">
        <v>32</v>
      </c>
      <c r="F61" s="27">
        <v>4891195.2799</v>
      </c>
      <c r="G61" s="27">
        <v>392368.18782424</v>
      </c>
      <c r="H61" s="27">
        <v>520752.3301</v>
      </c>
      <c r="I61" s="27">
        <v>65431.70379923</v>
      </c>
      <c r="J61" s="32" t="s">
        <v>33</v>
      </c>
      <c r="K61" s="33" t="s">
        <v>16</v>
      </c>
    </row>
    <row r="62" spans="1:11" s="1" customFormat="1" ht="27" customHeight="1">
      <c r="A62" s="5"/>
      <c r="B62" s="30" t="s">
        <v>14</v>
      </c>
      <c r="C62" s="31" t="s">
        <v>15</v>
      </c>
      <c r="D62" s="30">
        <v>2</v>
      </c>
      <c r="E62" s="31" t="s">
        <v>34</v>
      </c>
      <c r="F62" s="27">
        <v>10.786</v>
      </c>
      <c r="G62" s="27">
        <v>49.11185443</v>
      </c>
      <c r="H62" s="27">
        <v>1723574.7773</v>
      </c>
      <c r="I62" s="27">
        <v>149176.2059237</v>
      </c>
      <c r="J62" s="32" t="s">
        <v>35</v>
      </c>
      <c r="K62" s="33" t="s">
        <v>16</v>
      </c>
    </row>
    <row r="63" spans="1:11" s="1" customFormat="1" ht="27" customHeight="1">
      <c r="A63" s="5"/>
      <c r="B63" s="30" t="s">
        <v>20</v>
      </c>
      <c r="C63" s="31" t="s">
        <v>21</v>
      </c>
      <c r="D63" s="30">
        <v>2</v>
      </c>
      <c r="E63" s="31" t="s">
        <v>34</v>
      </c>
      <c r="F63" s="27">
        <v>7.727</v>
      </c>
      <c r="G63" s="27">
        <v>11.39682251</v>
      </c>
      <c r="H63" s="27" t="s">
        <v>46</v>
      </c>
      <c r="I63" s="27" t="s">
        <v>46</v>
      </c>
      <c r="J63" s="32" t="s">
        <v>35</v>
      </c>
      <c r="K63" s="33" t="s">
        <v>22</v>
      </c>
    </row>
    <row r="64" spans="1:11" s="1" customFormat="1" ht="30" customHeight="1">
      <c r="A64" s="5"/>
      <c r="B64" s="30" t="s">
        <v>23</v>
      </c>
      <c r="C64" s="31" t="s">
        <v>59</v>
      </c>
      <c r="D64" s="30">
        <v>2</v>
      </c>
      <c r="E64" s="31" t="s">
        <v>34</v>
      </c>
      <c r="F64" s="27">
        <v>0</v>
      </c>
      <c r="G64" s="27">
        <v>0</v>
      </c>
      <c r="H64" s="27" t="s">
        <v>46</v>
      </c>
      <c r="I64" s="27" t="s">
        <v>46</v>
      </c>
      <c r="J64" s="32" t="s">
        <v>35</v>
      </c>
      <c r="K64" s="33" t="s">
        <v>24</v>
      </c>
    </row>
    <row r="65" spans="1:11" s="1" customFormat="1" ht="30" customHeight="1">
      <c r="A65" s="5"/>
      <c r="B65" s="34" t="s">
        <v>25</v>
      </c>
      <c r="C65" s="35" t="s">
        <v>26</v>
      </c>
      <c r="D65" s="34">
        <v>2</v>
      </c>
      <c r="E65" s="35" t="s">
        <v>34</v>
      </c>
      <c r="F65" s="27">
        <v>11.523</v>
      </c>
      <c r="G65" s="27">
        <v>1.64640183</v>
      </c>
      <c r="H65" s="27" t="s">
        <v>46</v>
      </c>
      <c r="I65" s="27" t="s">
        <v>46</v>
      </c>
      <c r="J65" s="43" t="s">
        <v>35</v>
      </c>
      <c r="K65" s="44" t="s">
        <v>27</v>
      </c>
    </row>
    <row r="66" spans="1:12" s="1" customFormat="1" ht="21.75" customHeight="1">
      <c r="A66" s="5"/>
      <c r="B66" s="21"/>
      <c r="C66" s="39"/>
      <c r="D66" s="21">
        <v>3</v>
      </c>
      <c r="E66" s="40" t="s">
        <v>3</v>
      </c>
      <c r="F66" s="22">
        <v>4422475.90338</v>
      </c>
      <c r="G66" s="22">
        <v>1041567.0212516298</v>
      </c>
      <c r="H66" s="22">
        <f>SUM(H67:H80)</f>
        <v>2775643.3673000005</v>
      </c>
      <c r="I66" s="22">
        <f>SUM(I67:I80)</f>
        <v>559357.74434957</v>
      </c>
      <c r="J66" s="41" t="s">
        <v>45</v>
      </c>
      <c r="K66" s="45"/>
      <c r="L66" s="2"/>
    </row>
    <row r="67" spans="1:12" s="1" customFormat="1" ht="30" customHeight="1">
      <c r="A67" s="14" t="s">
        <v>8</v>
      </c>
      <c r="B67" s="25" t="s">
        <v>8</v>
      </c>
      <c r="C67" s="26" t="s">
        <v>9</v>
      </c>
      <c r="D67" s="25">
        <v>1</v>
      </c>
      <c r="E67" s="26" t="s">
        <v>32</v>
      </c>
      <c r="F67" s="27">
        <v>172.238</v>
      </c>
      <c r="G67" s="27">
        <v>97.60772715</v>
      </c>
      <c r="H67" s="27">
        <v>122.2</v>
      </c>
      <c r="I67" s="27">
        <v>480.474765</v>
      </c>
      <c r="J67" s="28" t="s">
        <v>33</v>
      </c>
      <c r="K67" s="29" t="s">
        <v>10</v>
      </c>
      <c r="L67" s="2"/>
    </row>
    <row r="68" spans="1:12" s="1" customFormat="1" ht="30" customHeight="1">
      <c r="A68" s="14" t="s">
        <v>8</v>
      </c>
      <c r="B68" s="30" t="s">
        <v>8</v>
      </c>
      <c r="C68" s="31" t="s">
        <v>9</v>
      </c>
      <c r="D68" s="30">
        <v>4</v>
      </c>
      <c r="E68" s="31" t="s">
        <v>61</v>
      </c>
      <c r="F68" s="27">
        <v>0</v>
      </c>
      <c r="G68" s="27">
        <v>0</v>
      </c>
      <c r="H68" s="27">
        <v>172.09</v>
      </c>
      <c r="I68" s="27">
        <v>47.66013</v>
      </c>
      <c r="J68" s="32" t="s">
        <v>29</v>
      </c>
      <c r="K68" s="33" t="s">
        <v>10</v>
      </c>
      <c r="L68" s="2"/>
    </row>
    <row r="69" spans="1:12" s="1" customFormat="1" ht="27" customHeight="1">
      <c r="A69" s="14" t="s">
        <v>8</v>
      </c>
      <c r="B69" s="30" t="s">
        <v>8</v>
      </c>
      <c r="C69" s="31" t="s">
        <v>9</v>
      </c>
      <c r="D69" s="30">
        <v>6</v>
      </c>
      <c r="E69" s="31" t="s">
        <v>38</v>
      </c>
      <c r="F69" s="27">
        <v>19.564</v>
      </c>
      <c r="G69" s="27">
        <v>8.7467872</v>
      </c>
      <c r="H69" s="27">
        <v>26.557</v>
      </c>
      <c r="I69" s="27">
        <v>30.41326762</v>
      </c>
      <c r="J69" s="32" t="s">
        <v>39</v>
      </c>
      <c r="K69" s="33" t="s">
        <v>10</v>
      </c>
      <c r="L69" s="2"/>
    </row>
    <row r="70" spans="1:12" s="1" customFormat="1" ht="27" customHeight="1">
      <c r="A70" s="14" t="s">
        <v>11</v>
      </c>
      <c r="B70" s="30" t="s">
        <v>11</v>
      </c>
      <c r="C70" s="31" t="s">
        <v>12</v>
      </c>
      <c r="D70" s="30">
        <v>3</v>
      </c>
      <c r="E70" s="31" t="s">
        <v>36</v>
      </c>
      <c r="F70" s="27">
        <v>37.221</v>
      </c>
      <c r="G70" s="27">
        <v>8.56255451</v>
      </c>
      <c r="H70" s="27">
        <v>5.507</v>
      </c>
      <c r="I70" s="27">
        <v>1.7923275</v>
      </c>
      <c r="J70" s="32" t="s">
        <v>37</v>
      </c>
      <c r="K70" s="33" t="s">
        <v>13</v>
      </c>
      <c r="L70" s="2"/>
    </row>
    <row r="71" spans="1:12" s="1" customFormat="1" ht="30" customHeight="1">
      <c r="A71" s="14" t="s">
        <v>14</v>
      </c>
      <c r="B71" s="30" t="s">
        <v>14</v>
      </c>
      <c r="C71" s="31" t="s">
        <v>15</v>
      </c>
      <c r="D71" s="30">
        <v>1</v>
      </c>
      <c r="E71" s="31" t="s">
        <v>32</v>
      </c>
      <c r="F71" s="27">
        <v>1572359.9401</v>
      </c>
      <c r="G71" s="27">
        <v>305669.6176102</v>
      </c>
      <c r="H71" s="27">
        <v>550381.27738</v>
      </c>
      <c r="I71" s="27">
        <v>107281.89760057</v>
      </c>
      <c r="J71" s="32" t="s">
        <v>33</v>
      </c>
      <c r="K71" s="33" t="s">
        <v>16</v>
      </c>
      <c r="L71" s="2"/>
    </row>
    <row r="72" spans="1:12" s="1" customFormat="1" ht="30" customHeight="1">
      <c r="A72" s="14" t="s">
        <v>14</v>
      </c>
      <c r="B72" s="30" t="s">
        <v>14</v>
      </c>
      <c r="C72" s="31" t="s">
        <v>15</v>
      </c>
      <c r="D72" s="30">
        <v>3</v>
      </c>
      <c r="E72" s="31" t="s">
        <v>36</v>
      </c>
      <c r="F72" s="27">
        <v>2063498.9613</v>
      </c>
      <c r="G72" s="27">
        <v>297237.05288293</v>
      </c>
      <c r="H72" s="27">
        <v>1939046.8736</v>
      </c>
      <c r="I72" s="27">
        <v>266521.61494982</v>
      </c>
      <c r="J72" s="32" t="s">
        <v>37</v>
      </c>
      <c r="K72" s="33" t="s">
        <v>16</v>
      </c>
      <c r="L72" s="2"/>
    </row>
    <row r="73" spans="1:12" s="1" customFormat="1" ht="30" customHeight="1">
      <c r="A73" s="14" t="s">
        <v>14</v>
      </c>
      <c r="B73" s="30" t="s">
        <v>14</v>
      </c>
      <c r="C73" s="31" t="s">
        <v>15</v>
      </c>
      <c r="D73" s="30">
        <v>4</v>
      </c>
      <c r="E73" s="31" t="s">
        <v>61</v>
      </c>
      <c r="F73" s="27">
        <v>101219.7249</v>
      </c>
      <c r="G73" s="27">
        <v>66334.39337905</v>
      </c>
      <c r="H73" s="27">
        <v>42667.62529</v>
      </c>
      <c r="I73" s="27">
        <v>49082.50597157</v>
      </c>
      <c r="J73" s="32" t="s">
        <v>29</v>
      </c>
      <c r="K73" s="33" t="s">
        <v>16</v>
      </c>
      <c r="L73" s="2"/>
    </row>
    <row r="74" spans="1:12" s="1" customFormat="1" ht="30" customHeight="1">
      <c r="A74" s="14" t="s">
        <v>14</v>
      </c>
      <c r="B74" s="30" t="s">
        <v>14</v>
      </c>
      <c r="C74" s="31" t="s">
        <v>15</v>
      </c>
      <c r="D74" s="30">
        <v>5</v>
      </c>
      <c r="E74" s="31" t="s">
        <v>30</v>
      </c>
      <c r="F74" s="27">
        <v>309041.10733</v>
      </c>
      <c r="G74" s="27">
        <v>193714.77376593</v>
      </c>
      <c r="H74" s="27">
        <v>127915.76243</v>
      </c>
      <c r="I74" s="27">
        <v>82760.01302202</v>
      </c>
      <c r="J74" s="32" t="s">
        <v>31</v>
      </c>
      <c r="K74" s="33" t="s">
        <v>16</v>
      </c>
      <c r="L74" s="2"/>
    </row>
    <row r="75" spans="1:12" s="1" customFormat="1" ht="27" customHeight="1">
      <c r="A75" s="14" t="s">
        <v>14</v>
      </c>
      <c r="B75" s="30" t="s">
        <v>14</v>
      </c>
      <c r="C75" s="31" t="s">
        <v>15</v>
      </c>
      <c r="D75" s="30">
        <v>6</v>
      </c>
      <c r="E75" s="31" t="s">
        <v>38</v>
      </c>
      <c r="F75" s="27">
        <v>374293.09615</v>
      </c>
      <c r="G75" s="27">
        <v>178091.9046124</v>
      </c>
      <c r="H75" s="27">
        <v>115114.8933</v>
      </c>
      <c r="I75" s="27">
        <v>53085.49819877</v>
      </c>
      <c r="J75" s="32" t="s">
        <v>39</v>
      </c>
      <c r="K75" s="33" t="s">
        <v>16</v>
      </c>
      <c r="L75" s="2"/>
    </row>
    <row r="76" spans="1:12" s="1" customFormat="1" ht="27" customHeight="1">
      <c r="A76" s="5"/>
      <c r="B76" s="30" t="s">
        <v>14</v>
      </c>
      <c r="C76" s="31" t="s">
        <v>15</v>
      </c>
      <c r="D76" s="30">
        <v>7</v>
      </c>
      <c r="E76" s="31" t="s">
        <v>62</v>
      </c>
      <c r="F76" s="27">
        <v>1151.05</v>
      </c>
      <c r="G76" s="27">
        <v>62.00719185</v>
      </c>
      <c r="H76" s="27" t="s">
        <v>46</v>
      </c>
      <c r="I76" s="27" t="s">
        <v>46</v>
      </c>
      <c r="J76" s="32" t="s">
        <v>40</v>
      </c>
      <c r="K76" s="33" t="s">
        <v>16</v>
      </c>
      <c r="L76" s="2"/>
    </row>
    <row r="77" spans="1:12" s="1" customFormat="1" ht="30" customHeight="1">
      <c r="A77" s="14" t="s">
        <v>17</v>
      </c>
      <c r="B77" s="30" t="s">
        <v>17</v>
      </c>
      <c r="C77" s="31" t="s">
        <v>18</v>
      </c>
      <c r="D77" s="30">
        <v>3</v>
      </c>
      <c r="E77" s="31" t="s">
        <v>36</v>
      </c>
      <c r="F77" s="27">
        <v>0.15</v>
      </c>
      <c r="G77" s="27">
        <v>0.08059125</v>
      </c>
      <c r="H77" s="27">
        <v>0.75</v>
      </c>
      <c r="I77" s="27">
        <v>0.7515</v>
      </c>
      <c r="J77" s="32" t="s">
        <v>37</v>
      </c>
      <c r="K77" s="33" t="s">
        <v>19</v>
      </c>
      <c r="L77" s="2"/>
    </row>
    <row r="78" spans="1:12" s="1" customFormat="1" ht="30" customHeight="1">
      <c r="A78" s="14" t="s">
        <v>20</v>
      </c>
      <c r="B78" s="30" t="s">
        <v>20</v>
      </c>
      <c r="C78" s="31" t="s">
        <v>21</v>
      </c>
      <c r="D78" s="30">
        <v>6</v>
      </c>
      <c r="E78" s="31" t="s">
        <v>38</v>
      </c>
      <c r="F78" s="27">
        <v>660.6407</v>
      </c>
      <c r="G78" s="27">
        <v>338.6429881</v>
      </c>
      <c r="H78" s="27">
        <v>189.6263</v>
      </c>
      <c r="I78" s="27">
        <v>64.7468667</v>
      </c>
      <c r="J78" s="32" t="s">
        <v>39</v>
      </c>
      <c r="K78" s="33" t="s">
        <v>22</v>
      </c>
      <c r="L78" s="2"/>
    </row>
    <row r="79" spans="1:12" s="1" customFormat="1" ht="27" customHeight="1">
      <c r="A79" s="5"/>
      <c r="B79" s="46" t="s">
        <v>48</v>
      </c>
      <c r="C79" s="31" t="s">
        <v>63</v>
      </c>
      <c r="D79" s="46">
        <v>6</v>
      </c>
      <c r="E79" s="31" t="s">
        <v>38</v>
      </c>
      <c r="F79" s="27">
        <v>0</v>
      </c>
      <c r="G79" s="27">
        <v>0</v>
      </c>
      <c r="H79" s="27" t="s">
        <v>46</v>
      </c>
      <c r="I79" s="27" t="s">
        <v>46</v>
      </c>
      <c r="J79" s="32" t="s">
        <v>39</v>
      </c>
      <c r="K79" s="33" t="s">
        <v>47</v>
      </c>
      <c r="L79" s="2"/>
    </row>
    <row r="80" spans="1:12" s="1" customFormat="1" ht="27" customHeight="1">
      <c r="A80" s="14" t="s">
        <v>25</v>
      </c>
      <c r="B80" s="34" t="s">
        <v>25</v>
      </c>
      <c r="C80" s="35" t="s">
        <v>26</v>
      </c>
      <c r="D80" s="34">
        <v>6</v>
      </c>
      <c r="E80" s="35" t="s">
        <v>38</v>
      </c>
      <c r="F80" s="27">
        <v>22.2099</v>
      </c>
      <c r="G80" s="27">
        <v>3.63116106</v>
      </c>
      <c r="H80" s="27">
        <v>0.205</v>
      </c>
      <c r="I80" s="27">
        <v>0.37575</v>
      </c>
      <c r="J80" s="43" t="s">
        <v>39</v>
      </c>
      <c r="K80" s="44" t="s">
        <v>27</v>
      </c>
      <c r="L80" s="2"/>
    </row>
    <row r="81" spans="1:12" s="1" customFormat="1" ht="24.75" customHeight="1">
      <c r="A81" s="5"/>
      <c r="B81" s="47"/>
      <c r="C81" s="48" t="s">
        <v>64</v>
      </c>
      <c r="D81" s="48"/>
      <c r="E81" s="49"/>
      <c r="F81" s="22">
        <v>15234855.514080003</v>
      </c>
      <c r="G81" s="22">
        <v>1824895.6834172797</v>
      </c>
      <c r="H81" s="22">
        <f>H49+H59+H66</f>
        <v>8325869.7082400005</v>
      </c>
      <c r="I81" s="22">
        <f>I49+I59+I66</f>
        <v>986340.11278422</v>
      </c>
      <c r="J81" s="50"/>
      <c r="K81" s="51" t="s">
        <v>1</v>
      </c>
      <c r="L81" s="2"/>
    </row>
    <row r="82" spans="2:12" ht="37.5" customHeight="1">
      <c r="B82" s="55"/>
      <c r="C82" s="56"/>
      <c r="D82" s="55"/>
      <c r="E82" s="56"/>
      <c r="F82" s="57"/>
      <c r="G82" s="57"/>
      <c r="H82" s="58"/>
      <c r="I82" s="58"/>
      <c r="J82" s="56"/>
      <c r="K82" s="59"/>
      <c r="L82" s="1"/>
    </row>
    <row r="83" spans="2:12" ht="15">
      <c r="B83" s="60"/>
      <c r="C83" s="61"/>
      <c r="D83" s="62"/>
      <c r="E83" s="63"/>
      <c r="F83" s="57"/>
      <c r="G83" s="57"/>
      <c r="H83" s="57"/>
      <c r="I83" s="57"/>
      <c r="J83" s="69"/>
      <c r="K83" s="69"/>
      <c r="L83" s="3"/>
    </row>
    <row r="84" spans="2:12" ht="15">
      <c r="B84" s="62"/>
      <c r="C84" s="64"/>
      <c r="D84" s="62"/>
      <c r="E84" s="64"/>
      <c r="F84" s="57"/>
      <c r="G84" s="57"/>
      <c r="H84" s="57"/>
      <c r="I84" s="57"/>
      <c r="J84" s="65"/>
      <c r="K84" s="66"/>
      <c r="L84" s="3"/>
    </row>
    <row r="85" spans="2:12" ht="16.5">
      <c r="B85" s="62"/>
      <c r="C85" s="64"/>
      <c r="D85" s="62"/>
      <c r="E85" s="64"/>
      <c r="F85" s="57"/>
      <c r="G85" s="57"/>
      <c r="H85" s="10"/>
      <c r="I85" s="10"/>
      <c r="J85" s="65"/>
      <c r="K85" s="66"/>
      <c r="L85" s="3"/>
    </row>
    <row r="86" spans="2:12" ht="15">
      <c r="B86" s="62"/>
      <c r="C86" s="64"/>
      <c r="D86" s="62"/>
      <c r="E86" s="64"/>
      <c r="F86" s="57"/>
      <c r="G86" s="57"/>
      <c r="H86" s="57"/>
      <c r="I86" s="57"/>
      <c r="J86" s="65"/>
      <c r="K86" s="66"/>
      <c r="L86" s="3"/>
    </row>
    <row r="87" spans="2:12" ht="16.5">
      <c r="B87" s="62"/>
      <c r="C87" s="64"/>
      <c r="D87" s="62"/>
      <c r="E87" s="64"/>
      <c r="F87" s="57"/>
      <c r="G87" s="57"/>
      <c r="H87" s="67"/>
      <c r="I87" s="67"/>
      <c r="J87" s="65"/>
      <c r="K87" s="66"/>
      <c r="L87" s="3"/>
    </row>
    <row r="88" spans="2:12" ht="15">
      <c r="B88" s="62"/>
      <c r="C88" s="64"/>
      <c r="D88" s="62"/>
      <c r="E88" s="64"/>
      <c r="F88" s="57"/>
      <c r="G88" s="57"/>
      <c r="H88" s="57"/>
      <c r="I88" s="57"/>
      <c r="J88" s="65"/>
      <c r="K88" s="66"/>
      <c r="L88" s="3"/>
    </row>
    <row r="89" spans="2:12" ht="66" customHeight="1">
      <c r="B89" s="62"/>
      <c r="C89" s="64"/>
      <c r="D89" s="62"/>
      <c r="E89" s="64"/>
      <c r="F89" s="57"/>
      <c r="G89" s="57"/>
      <c r="H89" s="57"/>
      <c r="I89" s="57"/>
      <c r="J89" s="65"/>
      <c r="K89" s="66"/>
      <c r="L89" s="3"/>
    </row>
    <row r="90" spans="2:12" ht="15">
      <c r="B90" s="62"/>
      <c r="C90" s="64"/>
      <c r="D90" s="62"/>
      <c r="E90" s="64"/>
      <c r="F90" s="57"/>
      <c r="G90" s="57"/>
      <c r="H90" s="57"/>
      <c r="I90" s="57"/>
      <c r="J90" s="65"/>
      <c r="K90" s="66"/>
      <c r="L90" s="3"/>
    </row>
    <row r="91" spans="2:12" ht="15">
      <c r="B91" s="62"/>
      <c r="C91" s="64"/>
      <c r="D91" s="62"/>
      <c r="E91" s="64"/>
      <c r="F91" s="57"/>
      <c r="G91" s="57"/>
      <c r="H91" s="57"/>
      <c r="I91" s="57"/>
      <c r="J91" s="65"/>
      <c r="K91" s="66"/>
      <c r="L91" s="3"/>
    </row>
    <row r="92" spans="2:12" ht="15">
      <c r="B92" s="62"/>
      <c r="C92" s="64"/>
      <c r="D92" s="62"/>
      <c r="E92" s="64"/>
      <c r="F92" s="57"/>
      <c r="G92" s="57"/>
      <c r="H92" s="57"/>
      <c r="I92" s="57"/>
      <c r="J92" s="65"/>
      <c r="K92" s="66"/>
      <c r="L92" s="3"/>
    </row>
    <row r="93" spans="2:12" ht="15">
      <c r="B93" s="62"/>
      <c r="C93" s="64"/>
      <c r="D93" s="62"/>
      <c r="E93" s="64"/>
      <c r="F93" s="57"/>
      <c r="G93" s="57"/>
      <c r="H93" s="57"/>
      <c r="I93" s="57"/>
      <c r="J93" s="65"/>
      <c r="K93" s="66"/>
      <c r="L93" s="3"/>
    </row>
    <row r="94" spans="2:12" ht="15">
      <c r="B94" s="62"/>
      <c r="C94" s="64"/>
      <c r="D94" s="62"/>
      <c r="E94" s="64"/>
      <c r="F94" s="57"/>
      <c r="G94" s="57"/>
      <c r="H94" s="57"/>
      <c r="I94" s="57"/>
      <c r="J94" s="65"/>
      <c r="K94" s="66"/>
      <c r="L94" s="3"/>
    </row>
    <row r="95" spans="2:12" ht="15">
      <c r="B95" s="62"/>
      <c r="C95" s="64"/>
      <c r="D95" s="62"/>
      <c r="E95" s="64"/>
      <c r="F95" s="57"/>
      <c r="G95" s="57"/>
      <c r="H95" s="57"/>
      <c r="I95" s="57"/>
      <c r="J95" s="65"/>
      <c r="K95" s="66"/>
      <c r="L95" s="3"/>
    </row>
    <row r="96" spans="2:11" ht="12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2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2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2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2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2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2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2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2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2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2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2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2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2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2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2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2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2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2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2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2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2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2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2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2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2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2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2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2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2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2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2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2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2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2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2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2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2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2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2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2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2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2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2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2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2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2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2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2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2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2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2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2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2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2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2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2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2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2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2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2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2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2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2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2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2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2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2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2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2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2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2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2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2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2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2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2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2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2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2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2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2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2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2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2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2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2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2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2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2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2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2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2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2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2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2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2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2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2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2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2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2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2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2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2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2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2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2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2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2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2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2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2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2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2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2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2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2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2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2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2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2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2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2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2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2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2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2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2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2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2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2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2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2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2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2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2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2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2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2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2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2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2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2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2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2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2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2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2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2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2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2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2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2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2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2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2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2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2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2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2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2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2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2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2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2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2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2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2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2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2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2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2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2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2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2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2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2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2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2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2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2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2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2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2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2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2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2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2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2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2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2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2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2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2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2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2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2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2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2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2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2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2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2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2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2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2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2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2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2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2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2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2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2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2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2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2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2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2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2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2.75">
      <c r="B320" s="3"/>
      <c r="C320" s="3"/>
      <c r="D320" s="3"/>
      <c r="E320" s="3"/>
      <c r="F320" s="3"/>
      <c r="G320" s="3"/>
      <c r="H320" s="3"/>
      <c r="I320" s="3"/>
      <c r="J320" s="3"/>
      <c r="K320" s="3"/>
    </row>
  </sheetData>
  <sheetProtection/>
  <mergeCells count="26">
    <mergeCell ref="D6:D7"/>
    <mergeCell ref="E6:E7"/>
    <mergeCell ref="K6:K7"/>
    <mergeCell ref="I46:J46"/>
    <mergeCell ref="B2:K2"/>
    <mergeCell ref="B3:K3"/>
    <mergeCell ref="B44:K44"/>
    <mergeCell ref="B4:K4"/>
    <mergeCell ref="I5:J5"/>
    <mergeCell ref="H6:I6"/>
    <mergeCell ref="H47:I47"/>
    <mergeCell ref="F6:G6"/>
    <mergeCell ref="F47:G47"/>
    <mergeCell ref="J83:K83"/>
    <mergeCell ref="D47:D48"/>
    <mergeCell ref="E47:E48"/>
    <mergeCell ref="B45:K45"/>
    <mergeCell ref="J6:J7"/>
    <mergeCell ref="J47:J48"/>
    <mergeCell ref="K47:K48"/>
    <mergeCell ref="B43:K43"/>
    <mergeCell ref="C46:D46"/>
    <mergeCell ref="B47:B48"/>
    <mergeCell ref="C47:C48"/>
    <mergeCell ref="B6:B7"/>
    <mergeCell ref="C6:C7"/>
  </mergeCells>
  <printOptions horizontalCentered="1" verticalCentered="1"/>
  <pageMargins left="0.5" right="0.75" top="0.5" bottom="0.5" header="0" footer="0"/>
  <pageSetup horizontalDpi="600" verticalDpi="600" orientation="landscape" paperSize="9" scale="47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mhn</dc:creator>
  <cp:keywords/>
  <dc:description/>
  <cp:lastModifiedBy>محمد الاشعري</cp:lastModifiedBy>
  <cp:lastPrinted>2020-05-20T12:43:20Z</cp:lastPrinted>
  <dcterms:created xsi:type="dcterms:W3CDTF">2010-07-11T17:51:19Z</dcterms:created>
  <dcterms:modified xsi:type="dcterms:W3CDTF">2022-09-28T07:28:27Z</dcterms:modified>
  <cp:category/>
  <cp:version/>
  <cp:contentType/>
  <cp:contentStatus/>
</cp:coreProperties>
</file>