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activeTab="0"/>
  </bookViews>
  <sheets>
    <sheet name="3" sheetId="1" r:id="rId1"/>
  </sheets>
  <definedNames>
    <definedName name="_xlnm.Print_Area" localSheetId="0">'3'!$A$1:$U$33</definedName>
    <definedName name="Print_Area_MI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<sst xmlns="http://schemas.openxmlformats.org/spreadsheetml/2006/main" count="94" uniqueCount="69">
  <si>
    <t>Males</t>
  </si>
  <si>
    <t>Females</t>
  </si>
  <si>
    <t>Total</t>
  </si>
  <si>
    <t>جدول رقم (3) عدد رياض الاطفال ( الحكومية + الخاصة ) وعدد الاطفال الملتحقين والمربين حسب النوع و توزيعاتهم حسب المحافظات للسنة الدراسية 2018/2017</t>
  </si>
  <si>
    <t xml:space="preserve"> Table No. (3) Number of (Public + Private) Kindergartens, Enrolled Children and Teachers by Sex, and Their Distributions by Governorate for the Schooling Year: 2018/2017</t>
  </si>
  <si>
    <t xml:space="preserve">       البيان</t>
  </si>
  <si>
    <t>عدد رياض الاطفال
No. of kindergartens</t>
  </si>
  <si>
    <t>عدد الشعب</t>
  </si>
  <si>
    <t xml:space="preserve">الفئات                                                                                Groups                                                                      </t>
  </si>
  <si>
    <t xml:space="preserve">عدد المربين </t>
  </si>
  <si>
    <t xml:space="preserve">           Item</t>
  </si>
  <si>
    <t>الإجمالي          Total</t>
  </si>
  <si>
    <t xml:space="preserve"> No. of teachers</t>
  </si>
  <si>
    <t>Sections</t>
  </si>
  <si>
    <t>ذكور</t>
  </si>
  <si>
    <t>إناث</t>
  </si>
  <si>
    <t>الإجمالي</t>
  </si>
  <si>
    <t>المحافظة</t>
  </si>
  <si>
    <t>Governorate</t>
  </si>
  <si>
    <t>إب</t>
  </si>
  <si>
    <t>Ibb</t>
  </si>
  <si>
    <t>أبين</t>
  </si>
  <si>
    <t>Abyan</t>
  </si>
  <si>
    <t>الأمـانة</t>
  </si>
  <si>
    <t>Sana'a City</t>
  </si>
  <si>
    <t>البيضاء</t>
  </si>
  <si>
    <t>Al-Baida</t>
  </si>
  <si>
    <t>تـعز</t>
  </si>
  <si>
    <t>Taiz</t>
  </si>
  <si>
    <t>الجوف</t>
  </si>
  <si>
    <t>Al-Jawf</t>
  </si>
  <si>
    <t>حجـه</t>
  </si>
  <si>
    <t>Hajjah</t>
  </si>
  <si>
    <t>الحديده</t>
  </si>
  <si>
    <t>Al-Hodeidah</t>
  </si>
  <si>
    <t>حضرموت</t>
  </si>
  <si>
    <t>Hadramout</t>
  </si>
  <si>
    <t>ذمـار</t>
  </si>
  <si>
    <t xml:space="preserve">Dhamar </t>
  </si>
  <si>
    <t>شبوه</t>
  </si>
  <si>
    <t>Shabwah</t>
  </si>
  <si>
    <t>صنعاء</t>
  </si>
  <si>
    <t>Sana'a</t>
  </si>
  <si>
    <t>عـدن</t>
  </si>
  <si>
    <t>Aden</t>
  </si>
  <si>
    <t>لحـج</t>
  </si>
  <si>
    <t>Laheg</t>
  </si>
  <si>
    <t>مارب</t>
  </si>
  <si>
    <t>Mareb</t>
  </si>
  <si>
    <t xml:space="preserve">المحويت </t>
  </si>
  <si>
    <t>Al-Mahweet</t>
  </si>
  <si>
    <t>المهرة</t>
  </si>
  <si>
    <t>Al-Maharah</t>
  </si>
  <si>
    <t>عمران</t>
  </si>
  <si>
    <t>Amran</t>
  </si>
  <si>
    <t>الضالع</t>
  </si>
  <si>
    <t>Al-Daleh</t>
  </si>
  <si>
    <t>ريمه</t>
  </si>
  <si>
    <t>Reymah</t>
  </si>
  <si>
    <t>سقطره</t>
  </si>
  <si>
    <t>sokatra</t>
  </si>
  <si>
    <t>الاجمالي العام</t>
  </si>
  <si>
    <t xml:space="preserve">المصدر:  وزارة التربية والتعليم </t>
  </si>
  <si>
    <t>ملاحظة: بيانات العام الماضي  لعدم توفر بيانات 2018م من المصدر.</t>
  </si>
  <si>
    <r>
      <t xml:space="preserve">الصغرى( 3-4) 
</t>
    </r>
    <r>
      <rPr>
        <b/>
        <sz val="11"/>
        <rFont val="Arial"/>
        <family val="2"/>
      </rPr>
      <t>Small Group</t>
    </r>
  </si>
  <si>
    <r>
      <t xml:space="preserve">الوسطى ( 4-5 ) 
</t>
    </r>
    <r>
      <rPr>
        <b/>
        <sz val="11"/>
        <rFont val="Arial"/>
        <family val="2"/>
      </rPr>
      <t>Medium Group</t>
    </r>
  </si>
  <si>
    <r>
      <t xml:space="preserve"> الكبرى ( 5-6 ) 
</t>
    </r>
    <r>
      <rPr>
        <b/>
        <sz val="11"/>
        <rFont val="Arial"/>
        <family val="2"/>
      </rPr>
      <t>Large  Group</t>
    </r>
  </si>
  <si>
    <t xml:space="preserve"> Notice: data of the previous year because data of 2018 is not available from the source</t>
  </si>
  <si>
    <t>Source: Ministry of Education</t>
  </si>
</sst>
</file>

<file path=xl/styles.xml><?xml version="1.0" encoding="utf-8"?>
<styleSheet xmlns="http://schemas.openxmlformats.org/spreadsheetml/2006/main">
  <numFmts count="1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7"/>
      <name val="Calibri"/>
      <family val="2"/>
    </font>
    <font>
      <b/>
      <sz val="1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dashed"/>
    </border>
    <border>
      <left style="thin"/>
      <right style="thin"/>
      <top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3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3" fillId="2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3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3" fillId="3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3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3" fontId="7" fillId="0" borderId="0">
      <alignment/>
      <protection/>
    </xf>
    <xf numFmtId="166" fontId="8" fillId="0" borderId="1" applyAlignment="0" applyProtection="0"/>
    <xf numFmtId="0" fontId="9" fillId="38" borderId="2" applyNumberFormat="0" applyAlignment="0" applyProtection="0"/>
    <xf numFmtId="0" fontId="10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38" fontId="13" fillId="38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10" fontId="13" fillId="40" borderId="7" applyNumberFormat="0" applyBorder="0" applyAlignment="0" applyProtection="0"/>
    <xf numFmtId="0" fontId="18" fillId="7" borderId="2" applyNumberFormat="0" applyAlignment="0" applyProtection="0"/>
    <xf numFmtId="0" fontId="19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0" fillId="0" borderId="0" applyNumberFormat="0">
      <alignment horizontal="right"/>
      <protection/>
    </xf>
    <xf numFmtId="0" fontId="21" fillId="41" borderId="0" applyNumberFormat="0" applyBorder="0" applyAlignment="0" applyProtection="0"/>
    <xf numFmtId="0" fontId="22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40" borderId="9" applyNumberFormat="0" applyFont="0" applyAlignment="0" applyProtection="0"/>
    <xf numFmtId="0" fontId="23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4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4" fillId="42" borderId="12" applyNumberFormat="0" applyAlignment="0" applyProtection="0"/>
    <xf numFmtId="0" fontId="23" fillId="38" borderId="10" applyNumberFormat="0" applyAlignment="0" applyProtection="0"/>
    <xf numFmtId="0" fontId="23" fillId="38" borderId="10" applyNumberFormat="0" applyAlignment="0" applyProtection="0"/>
    <xf numFmtId="0" fontId="35" fillId="43" borderId="13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36" fillId="0" borderId="14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3" fillId="4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3" fillId="4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3" fillId="4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33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3" fillId="4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49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7" fillId="5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8" fillId="42" borderId="13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39" fillId="51" borderId="15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40" fillId="0" borderId="1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1" fillId="5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44" fillId="0" borderId="18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5" fillId="0" borderId="19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5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65">
    <xf numFmtId="0" fontId="0" fillId="0" borderId="0" xfId="0" applyFont="1" applyAlignment="1">
      <alignment/>
    </xf>
    <xf numFmtId="0" fontId="49" fillId="55" borderId="0" xfId="526" applyFont="1" applyFill="1">
      <alignment/>
      <protection/>
    </xf>
    <xf numFmtId="0" fontId="49" fillId="55" borderId="0" xfId="526" applyFont="1" applyFill="1" applyAlignment="1">
      <alignment vertical="top" wrapText="1"/>
      <protection/>
    </xf>
    <xf numFmtId="0" fontId="50" fillId="55" borderId="0" xfId="526" applyFont="1" applyFill="1" applyAlignment="1">
      <alignment horizontal="left"/>
      <protection/>
    </xf>
    <xf numFmtId="0" fontId="50" fillId="55" borderId="21" xfId="526" applyFont="1" applyFill="1" applyBorder="1" applyAlignment="1">
      <alignment/>
      <protection/>
    </xf>
    <xf numFmtId="0" fontId="49" fillId="55" borderId="0" xfId="526" applyFont="1" applyFill="1" applyAlignment="1">
      <alignment horizontal="center"/>
      <protection/>
    </xf>
    <xf numFmtId="0" fontId="51" fillId="55" borderId="0" xfId="145" applyFont="1" applyFill="1" applyBorder="1" applyAlignment="1">
      <alignment horizontal="right"/>
      <protection/>
    </xf>
    <xf numFmtId="0" fontId="51" fillId="55" borderId="0" xfId="145" applyFont="1" applyFill="1" applyBorder="1" applyAlignment="1" applyProtection="1">
      <alignment horizontal="left"/>
      <protection/>
    </xf>
    <xf numFmtId="0" fontId="51" fillId="55" borderId="22" xfId="145" applyFont="1" applyFill="1" applyBorder="1" applyAlignment="1">
      <alignment horizontal="left" vertical="center"/>
      <protection/>
    </xf>
    <xf numFmtId="0" fontId="52" fillId="55" borderId="23" xfId="145" applyFont="1" applyFill="1" applyBorder="1" applyAlignment="1">
      <alignment horizontal="right" vertical="center"/>
      <protection/>
    </xf>
    <xf numFmtId="0" fontId="51" fillId="55" borderId="24" xfId="145" applyFont="1" applyFill="1" applyBorder="1" applyAlignment="1">
      <alignment horizontal="left" vertical="center"/>
      <protection/>
    </xf>
    <xf numFmtId="0" fontId="52" fillId="55" borderId="25" xfId="145" applyFont="1" applyFill="1" applyBorder="1" applyAlignment="1">
      <alignment horizontal="right" vertical="center"/>
      <protection/>
    </xf>
    <xf numFmtId="0" fontId="51" fillId="55" borderId="24" xfId="145" applyFont="1" applyFill="1" applyBorder="1" applyAlignment="1">
      <alignment horizontal="right" vertical="center"/>
      <protection/>
    </xf>
    <xf numFmtId="0" fontId="53" fillId="55" borderId="25" xfId="145" applyFont="1" applyFill="1" applyBorder="1" applyAlignment="1" applyProtection="1">
      <alignment horizontal="left" vertical="center"/>
      <protection/>
    </xf>
    <xf numFmtId="0" fontId="49" fillId="55" borderId="0" xfId="526" applyFont="1" applyFill="1" applyAlignment="1">
      <alignment/>
      <protection/>
    </xf>
    <xf numFmtId="3" fontId="51" fillId="55" borderId="26" xfId="0" applyNumberFormat="1" applyFont="1" applyFill="1" applyBorder="1" applyAlignment="1">
      <alignment horizontal="center" vertical="center"/>
    </xf>
    <xf numFmtId="1" fontId="51" fillId="55" borderId="27" xfId="0" applyNumberFormat="1" applyFont="1" applyFill="1" applyBorder="1" applyAlignment="1">
      <alignment horizontal="center" vertical="center"/>
    </xf>
    <xf numFmtId="3" fontId="51" fillId="55" borderId="27" xfId="0" applyNumberFormat="1" applyFont="1" applyFill="1" applyBorder="1" applyAlignment="1">
      <alignment horizontal="center" vertical="center" wrapText="1"/>
    </xf>
    <xf numFmtId="1" fontId="51" fillId="55" borderId="27" xfId="0" applyNumberFormat="1" applyFont="1" applyFill="1" applyBorder="1" applyAlignment="1">
      <alignment horizontal="center" vertical="center" wrapText="1"/>
    </xf>
    <xf numFmtId="1" fontId="51" fillId="55" borderId="28" xfId="0" applyNumberFormat="1" applyFont="1" applyFill="1" applyBorder="1" applyAlignment="1">
      <alignment horizontal="center" vertical="center"/>
    </xf>
    <xf numFmtId="3" fontId="51" fillId="55" borderId="28" xfId="0" applyNumberFormat="1" applyFont="1" applyFill="1" applyBorder="1" applyAlignment="1">
      <alignment horizontal="center" vertical="center" wrapText="1"/>
    </xf>
    <xf numFmtId="1" fontId="51" fillId="55" borderId="28" xfId="0" applyNumberFormat="1" applyFont="1" applyFill="1" applyBorder="1" applyAlignment="1">
      <alignment horizontal="center" vertical="center" wrapText="1"/>
    </xf>
    <xf numFmtId="1" fontId="51" fillId="55" borderId="29" xfId="0" applyNumberFormat="1" applyFont="1" applyFill="1" applyBorder="1" applyAlignment="1">
      <alignment horizontal="center" vertical="center"/>
    </xf>
    <xf numFmtId="3" fontId="51" fillId="55" borderId="29" xfId="0" applyNumberFormat="1" applyFont="1" applyFill="1" applyBorder="1" applyAlignment="1">
      <alignment horizontal="center" vertical="center" wrapText="1"/>
    </xf>
    <xf numFmtId="1" fontId="51" fillId="55" borderId="29" xfId="0" applyNumberFormat="1" applyFont="1" applyFill="1" applyBorder="1" applyAlignment="1">
      <alignment horizontal="center" vertical="center" wrapText="1"/>
    </xf>
    <xf numFmtId="0" fontId="52" fillId="55" borderId="30" xfId="0" applyFont="1" applyFill="1" applyBorder="1" applyAlignment="1" applyProtection="1">
      <alignment horizontal="center" vertical="center" wrapText="1"/>
      <protection/>
    </xf>
    <xf numFmtId="0" fontId="51" fillId="55" borderId="31" xfId="0" applyFont="1" applyFill="1" applyBorder="1" applyAlignment="1" applyProtection="1">
      <alignment horizontal="center" vertical="center"/>
      <protection/>
    </xf>
    <xf numFmtId="0" fontId="52" fillId="55" borderId="30" xfId="0" applyFont="1" applyFill="1" applyBorder="1" applyAlignment="1" applyProtection="1" quotePrefix="1">
      <alignment horizontal="center" vertical="center" wrapText="1"/>
      <protection/>
    </xf>
    <xf numFmtId="0" fontId="52" fillId="55" borderId="26" xfId="0" applyFont="1" applyFill="1" applyBorder="1" applyAlignment="1" applyProtection="1" quotePrefix="1">
      <alignment horizontal="center" vertical="center"/>
      <protection/>
    </xf>
    <xf numFmtId="0" fontId="52" fillId="55" borderId="27" xfId="145" applyFont="1" applyFill="1" applyBorder="1" applyAlignment="1">
      <alignment horizontal="center" vertical="center" wrapText="1" readingOrder="2"/>
      <protection/>
    </xf>
    <xf numFmtId="0" fontId="52" fillId="55" borderId="27" xfId="525" applyFont="1" applyFill="1" applyBorder="1" applyAlignment="1" applyProtection="1">
      <alignment horizontal="left" vertical="center" indent="1"/>
      <protection/>
    </xf>
    <xf numFmtId="0" fontId="52" fillId="55" borderId="28" xfId="145" applyFont="1" applyFill="1" applyBorder="1" applyAlignment="1">
      <alignment horizontal="center" vertical="center" wrapText="1" readingOrder="2"/>
      <protection/>
    </xf>
    <xf numFmtId="0" fontId="52" fillId="55" borderId="28" xfId="525" applyFont="1" applyFill="1" applyBorder="1" applyAlignment="1" applyProtection="1">
      <alignment horizontal="left" vertical="center" indent="1"/>
      <protection/>
    </xf>
    <xf numFmtId="0" fontId="52" fillId="55" borderId="28" xfId="525" applyFont="1" applyFill="1" applyBorder="1" applyAlignment="1" applyProtection="1" quotePrefix="1">
      <alignment horizontal="left" vertical="center" indent="1"/>
      <protection/>
    </xf>
    <xf numFmtId="0" fontId="52" fillId="55" borderId="29" xfId="145" applyFont="1" applyFill="1" applyBorder="1" applyAlignment="1">
      <alignment horizontal="center" vertical="center" wrapText="1" readingOrder="2"/>
      <protection/>
    </xf>
    <xf numFmtId="0" fontId="52" fillId="55" borderId="29" xfId="525" applyFont="1" applyFill="1" applyBorder="1" applyAlignment="1" applyProtection="1">
      <alignment horizontal="left" vertical="center" indent="1"/>
      <protection/>
    </xf>
    <xf numFmtId="0" fontId="51" fillId="55" borderId="32" xfId="145" applyFont="1" applyFill="1" applyBorder="1" applyAlignment="1">
      <alignment horizontal="right" vertical="center" wrapText="1" indent="1"/>
      <protection/>
    </xf>
    <xf numFmtId="0" fontId="51" fillId="55" borderId="33" xfId="145" applyFont="1" applyFill="1" applyBorder="1" applyAlignment="1" applyProtection="1">
      <alignment horizontal="left" vertical="center" wrapText="1" indent="1"/>
      <protection/>
    </xf>
    <xf numFmtId="0" fontId="52" fillId="55" borderId="0" xfId="145" applyFont="1" applyFill="1" applyBorder="1" applyAlignment="1">
      <alignment horizontal="right" vertical="top" wrapText="1"/>
      <protection/>
    </xf>
    <xf numFmtId="0" fontId="52" fillId="55" borderId="0" xfId="524" applyFont="1" applyFill="1" applyBorder="1" applyAlignment="1">
      <alignment vertical="top" wrapText="1" readingOrder="2"/>
      <protection/>
    </xf>
    <xf numFmtId="0" fontId="52" fillId="55" borderId="0" xfId="524" applyFont="1" applyFill="1" applyBorder="1" applyAlignment="1">
      <alignment horizontal="right" vertical="top" wrapText="1" readingOrder="2"/>
      <protection/>
    </xf>
    <xf numFmtId="0" fontId="52" fillId="55" borderId="0" xfId="145" applyFont="1" applyFill="1" applyBorder="1" applyAlignment="1">
      <alignment horizontal="right" vertical="top" wrapText="1"/>
      <protection/>
    </xf>
    <xf numFmtId="0" fontId="53" fillId="55" borderId="1" xfId="145" applyFont="1" applyFill="1" applyBorder="1" applyAlignment="1">
      <alignment horizontal="left" vertical="top" wrapText="1"/>
      <protection/>
    </xf>
    <xf numFmtId="0" fontId="51" fillId="55" borderId="31" xfId="0" applyFont="1" applyFill="1" applyBorder="1" applyAlignment="1" applyProtection="1">
      <alignment horizontal="center" vertical="center" wrapText="1"/>
      <protection/>
    </xf>
    <xf numFmtId="0" fontId="51" fillId="55" borderId="30" xfId="0" applyFont="1" applyFill="1" applyBorder="1" applyAlignment="1" applyProtection="1">
      <alignment horizontal="center" vertical="center" wrapText="1"/>
      <protection/>
    </xf>
    <xf numFmtId="0" fontId="51" fillId="55" borderId="31" xfId="0" applyFont="1" applyFill="1" applyBorder="1" applyAlignment="1">
      <alignment horizontal="center" vertical="center" wrapText="1"/>
    </xf>
    <xf numFmtId="0" fontId="51" fillId="55" borderId="30" xfId="0" applyFont="1" applyFill="1" applyBorder="1" applyAlignment="1">
      <alignment horizontal="center" vertical="center" wrapText="1"/>
    </xf>
    <xf numFmtId="0" fontId="51" fillId="55" borderId="34" xfId="145" applyFont="1" applyFill="1" applyBorder="1" applyAlignment="1">
      <alignment horizontal="center" vertical="center" wrapText="1"/>
      <protection/>
    </xf>
    <xf numFmtId="0" fontId="51" fillId="55" borderId="35" xfId="145" applyFont="1" applyFill="1" applyBorder="1" applyAlignment="1">
      <alignment horizontal="center" vertical="center" wrapText="1"/>
      <protection/>
    </xf>
    <xf numFmtId="0" fontId="51" fillId="55" borderId="36" xfId="145" applyFont="1" applyFill="1" applyBorder="1" applyAlignment="1">
      <alignment horizontal="center" vertical="center" wrapText="1"/>
      <protection/>
    </xf>
    <xf numFmtId="0" fontId="51" fillId="55" borderId="22" xfId="145" applyFont="1" applyFill="1" applyBorder="1" applyAlignment="1">
      <alignment horizontal="center" vertical="center"/>
      <protection/>
    </xf>
    <xf numFmtId="0" fontId="51" fillId="55" borderId="1" xfId="145" applyFont="1" applyFill="1" applyBorder="1" applyAlignment="1">
      <alignment horizontal="center" vertical="center"/>
      <protection/>
    </xf>
    <xf numFmtId="0" fontId="51" fillId="55" borderId="23" xfId="145" applyFont="1" applyFill="1" applyBorder="1" applyAlignment="1">
      <alignment horizontal="center" vertical="center"/>
      <protection/>
    </xf>
    <xf numFmtId="0" fontId="51" fillId="55" borderId="22" xfId="145" applyFont="1" applyFill="1" applyBorder="1" applyAlignment="1">
      <alignment horizontal="center" vertical="center" wrapText="1"/>
      <protection/>
    </xf>
    <xf numFmtId="0" fontId="51" fillId="55" borderId="1" xfId="145" applyFont="1" applyFill="1" applyBorder="1" applyAlignment="1">
      <alignment horizontal="center" vertical="center" wrapText="1"/>
      <protection/>
    </xf>
    <xf numFmtId="0" fontId="51" fillId="55" borderId="23" xfId="145" applyFont="1" applyFill="1" applyBorder="1" applyAlignment="1">
      <alignment horizontal="center" vertical="center" wrapText="1"/>
      <protection/>
    </xf>
    <xf numFmtId="0" fontId="52" fillId="55" borderId="0" xfId="524" applyFont="1" applyFill="1" applyBorder="1" applyAlignment="1">
      <alignment horizontal="left" vertical="top" wrapText="1"/>
      <protection/>
    </xf>
    <xf numFmtId="0" fontId="54" fillId="55" borderId="0" xfId="588" applyFont="1" applyFill="1" applyBorder="1" applyAlignment="1">
      <alignment horizontal="center" vertical="center" wrapText="1"/>
      <protection/>
    </xf>
    <xf numFmtId="0" fontId="55" fillId="55" borderId="0" xfId="145" applyFont="1" applyFill="1" applyBorder="1" applyAlignment="1" applyProtection="1">
      <alignment horizontal="center" vertical="center" wrapText="1"/>
      <protection/>
    </xf>
    <xf numFmtId="0" fontId="51" fillId="55" borderId="34" xfId="145" applyFont="1" applyFill="1" applyBorder="1" applyAlignment="1">
      <alignment horizontal="center" vertical="center"/>
      <protection/>
    </xf>
    <xf numFmtId="0" fontId="51" fillId="55" borderId="35" xfId="145" applyFont="1" applyFill="1" applyBorder="1" applyAlignment="1">
      <alignment horizontal="center" vertical="center"/>
      <protection/>
    </xf>
    <xf numFmtId="0" fontId="51" fillId="55" borderId="36" xfId="145" applyFont="1" applyFill="1" applyBorder="1" applyAlignment="1">
      <alignment horizontal="center" vertical="center"/>
      <protection/>
    </xf>
    <xf numFmtId="0" fontId="52" fillId="55" borderId="37" xfId="145" applyFont="1" applyFill="1" applyBorder="1" applyAlignment="1" applyProtection="1">
      <alignment horizontal="center" vertical="center"/>
      <protection/>
    </xf>
    <xf numFmtId="0" fontId="52" fillId="55" borderId="21" xfId="145" applyFont="1" applyFill="1" applyBorder="1" applyAlignment="1" applyProtection="1">
      <alignment horizontal="center" vertical="center"/>
      <protection/>
    </xf>
    <xf numFmtId="0" fontId="52" fillId="55" borderId="38" xfId="145" applyFont="1" applyFill="1" applyBorder="1" applyAlignment="1" applyProtection="1">
      <alignment horizontal="center" vertical="center"/>
      <protection/>
    </xf>
  </cellXfs>
  <cellStyles count="6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فصل التعليم الجديد" xfId="524"/>
    <cellStyle name="Normal_فصل التعليم الجديد_Book1" xfId="525"/>
    <cellStyle name="Normal_فصل التعليم نسخة نهائيةdone" xfId="526"/>
    <cellStyle name="Note" xfId="527"/>
    <cellStyle name="Output" xfId="528"/>
    <cellStyle name="Percent" xfId="529"/>
    <cellStyle name="Percent [2]" xfId="530"/>
    <cellStyle name="Percent 2" xfId="531"/>
    <cellStyle name="Percent 2 2" xfId="532"/>
    <cellStyle name="Percent 2 3" xfId="533"/>
    <cellStyle name="Percent 3" xfId="534"/>
    <cellStyle name="Percent 3 2" xfId="535"/>
    <cellStyle name="Percent 4" xfId="536"/>
    <cellStyle name="Percent 5" xfId="537"/>
    <cellStyle name="Percent 6" xfId="538"/>
    <cellStyle name="Percent 7" xfId="539"/>
    <cellStyle name="Red" xfId="540"/>
    <cellStyle name="Style 1" xfId="541"/>
    <cellStyle name="Title" xfId="542"/>
    <cellStyle name="Total" xfId="543"/>
    <cellStyle name="Warning Text" xfId="544"/>
    <cellStyle name="إخراج" xfId="545"/>
    <cellStyle name="إخراج 2" xfId="546"/>
    <cellStyle name="إخراج 3" xfId="547"/>
    <cellStyle name="إدخال" xfId="548"/>
    <cellStyle name="إدخال 2" xfId="549"/>
    <cellStyle name="إدخال 3" xfId="550"/>
    <cellStyle name="الإجمالي" xfId="551"/>
    <cellStyle name="الإجمالي 2" xfId="552"/>
    <cellStyle name="الإجمالي 3" xfId="553"/>
    <cellStyle name="تمييز1" xfId="554"/>
    <cellStyle name="تمييز1 2" xfId="555"/>
    <cellStyle name="تمييز1 3" xfId="556"/>
    <cellStyle name="تمييز2" xfId="557"/>
    <cellStyle name="تمييز2 2" xfId="558"/>
    <cellStyle name="تمييز2 3" xfId="559"/>
    <cellStyle name="تمييز3" xfId="560"/>
    <cellStyle name="تمييز3 2" xfId="561"/>
    <cellStyle name="تمييز3 3" xfId="562"/>
    <cellStyle name="تمييز4" xfId="563"/>
    <cellStyle name="تمييز4 2" xfId="564"/>
    <cellStyle name="تمييز4 3" xfId="565"/>
    <cellStyle name="تمييز5" xfId="566"/>
    <cellStyle name="تمييز5 2" xfId="567"/>
    <cellStyle name="تمييز5 3" xfId="568"/>
    <cellStyle name="تمييز6" xfId="569"/>
    <cellStyle name="تمييز6 2" xfId="570"/>
    <cellStyle name="تمييز6 3" xfId="571"/>
    <cellStyle name="جيد" xfId="572"/>
    <cellStyle name="جيد 2" xfId="573"/>
    <cellStyle name="جيد 3" xfId="574"/>
    <cellStyle name="حساب" xfId="575"/>
    <cellStyle name="حساب 2" xfId="576"/>
    <cellStyle name="حساب 3" xfId="577"/>
    <cellStyle name="خلية تدقيق" xfId="578"/>
    <cellStyle name="خلية تدقيق 2" xfId="579"/>
    <cellStyle name="خلية تدقيق 3" xfId="580"/>
    <cellStyle name="خلية مرتبطة" xfId="581"/>
    <cellStyle name="خلية مرتبطة 2" xfId="582"/>
    <cellStyle name="خلية مرتبطة 3" xfId="583"/>
    <cellStyle name="سيئ" xfId="584"/>
    <cellStyle name="سيئ 2" xfId="585"/>
    <cellStyle name="سيئ 3" xfId="586"/>
    <cellStyle name="عادي_Book2" xfId="587"/>
    <cellStyle name="عادي_INDICATO_فصل التعليم 2012" xfId="588"/>
    <cellStyle name="عملة [0]_Book2" xfId="589"/>
    <cellStyle name="عملة_Book2" xfId="590"/>
    <cellStyle name="عنوان" xfId="591"/>
    <cellStyle name="عنوان 1" xfId="592"/>
    <cellStyle name="عنوان 1 2" xfId="593"/>
    <cellStyle name="عنوان 1 3" xfId="594"/>
    <cellStyle name="عنوان 2" xfId="595"/>
    <cellStyle name="عنوان 2 2" xfId="596"/>
    <cellStyle name="عنوان 2 3" xfId="597"/>
    <cellStyle name="عنوان 3" xfId="598"/>
    <cellStyle name="عنوان 3 2" xfId="599"/>
    <cellStyle name="عنوان 3 3" xfId="600"/>
    <cellStyle name="عنوان 4" xfId="601"/>
    <cellStyle name="عنوان 4 2" xfId="602"/>
    <cellStyle name="عنوان 4 3" xfId="603"/>
    <cellStyle name="عنوان 5" xfId="604"/>
    <cellStyle name="عنوان 6" xfId="605"/>
    <cellStyle name="فاصلة [0]_Book2" xfId="606"/>
    <cellStyle name="فاصلة_Book2" xfId="607"/>
    <cellStyle name="محايد" xfId="608"/>
    <cellStyle name="محايد 2" xfId="609"/>
    <cellStyle name="محايد 3" xfId="610"/>
    <cellStyle name="ملاحظة" xfId="611"/>
    <cellStyle name="ملاحظة 2" xfId="612"/>
    <cellStyle name="ملاحظة 3" xfId="613"/>
    <cellStyle name="نص تحذير" xfId="614"/>
    <cellStyle name="نص تحذير 2" xfId="615"/>
    <cellStyle name="نص تحذير 3" xfId="616"/>
    <cellStyle name="نص توضيحي" xfId="617"/>
    <cellStyle name="نص توضيحي 2" xfId="618"/>
    <cellStyle name="نص توضيحي 3" xfId="619"/>
    <cellStyle name="نمط 1" xfId="620"/>
    <cellStyle name="標準_Sheet1" xfId="6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723900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466725" y="1647825"/>
          <a:ext cx="7239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0</xdr:rowOff>
    </xdr:from>
    <xdr:to>
      <xdr:col>20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10953750" y="1647825"/>
          <a:ext cx="11049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723900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66725" y="1647825"/>
          <a:ext cx="7239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0</xdr:rowOff>
    </xdr:from>
    <xdr:to>
      <xdr:col>20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10953750" y="1647825"/>
          <a:ext cx="11049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32"/>
  <sheetViews>
    <sheetView rightToLeft="1" tabSelected="1" zoomScale="70" zoomScaleNormal="70" zoomScaleSheetLayoutView="75" zoomScalePageLayoutView="0" workbookViewId="0" topLeftCell="B1">
      <selection activeCell="B2" sqref="B2:T2"/>
    </sheetView>
  </sheetViews>
  <sheetFormatPr defaultColWidth="4.421875" defaultRowHeight="15"/>
  <cols>
    <col min="1" max="1" width="7.00390625" style="1" customWidth="1"/>
    <col min="2" max="3" width="10.8515625" style="1" customWidth="1"/>
    <col min="4" max="4" width="9.00390625" style="1" customWidth="1"/>
    <col min="5" max="19" width="8.421875" style="1" customWidth="1"/>
    <col min="20" max="20" width="16.7109375" style="1" customWidth="1"/>
    <col min="21" max="21" width="4.421875" style="1" customWidth="1"/>
    <col min="22" max="16384" width="4.421875" style="1" customWidth="1"/>
  </cols>
  <sheetData>
    <row r="1" spans="1:207" ht="47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</row>
    <row r="2" spans="1:207" ht="27.75" customHeight="1">
      <c r="A2" s="5"/>
      <c r="B2" s="57" t="s">
        <v>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</row>
    <row r="3" spans="1:207" ht="42" customHeight="1">
      <c r="A3" s="5"/>
      <c r="B3" s="58" t="s">
        <v>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</row>
    <row r="4" spans="1:207" s="3" customFormat="1" ht="12.75" customHeight="1">
      <c r="A4" s="5"/>
      <c r="B4" s="6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</row>
    <row r="5" spans="1:207" ht="34.5" customHeight="1">
      <c r="A5" s="5"/>
      <c r="B5" s="8" t="s">
        <v>5</v>
      </c>
      <c r="C5" s="43" t="s">
        <v>6</v>
      </c>
      <c r="D5" s="45" t="s">
        <v>7</v>
      </c>
      <c r="E5" s="53" t="s">
        <v>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  <c r="Q5" s="50" t="s">
        <v>9</v>
      </c>
      <c r="R5" s="51"/>
      <c r="S5" s="52"/>
      <c r="T5" s="9" t="s">
        <v>10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</row>
    <row r="6" spans="1:207" ht="35.25" customHeight="1">
      <c r="A6" s="5"/>
      <c r="B6" s="10"/>
      <c r="C6" s="44"/>
      <c r="D6" s="46"/>
      <c r="E6" s="47" t="s">
        <v>64</v>
      </c>
      <c r="F6" s="48"/>
      <c r="G6" s="49"/>
      <c r="H6" s="47" t="s">
        <v>65</v>
      </c>
      <c r="I6" s="48"/>
      <c r="J6" s="49"/>
      <c r="K6" s="47" t="s">
        <v>66</v>
      </c>
      <c r="L6" s="48"/>
      <c r="M6" s="49"/>
      <c r="N6" s="59" t="s">
        <v>11</v>
      </c>
      <c r="O6" s="60"/>
      <c r="P6" s="61"/>
      <c r="Q6" s="62" t="s">
        <v>12</v>
      </c>
      <c r="R6" s="63"/>
      <c r="S6" s="64"/>
      <c r="T6" s="11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</row>
    <row r="7" spans="1:207" ht="18" customHeight="1">
      <c r="A7" s="5"/>
      <c r="B7" s="10"/>
      <c r="C7" s="44"/>
      <c r="D7" s="25" t="s">
        <v>13</v>
      </c>
      <c r="E7" s="26" t="s">
        <v>14</v>
      </c>
      <c r="F7" s="26" t="s">
        <v>15</v>
      </c>
      <c r="G7" s="26" t="s">
        <v>16</v>
      </c>
      <c r="H7" s="26" t="s">
        <v>14</v>
      </c>
      <c r="I7" s="26" t="s">
        <v>15</v>
      </c>
      <c r="J7" s="26" t="s">
        <v>16</v>
      </c>
      <c r="K7" s="26" t="s">
        <v>14</v>
      </c>
      <c r="L7" s="26" t="s">
        <v>15</v>
      </c>
      <c r="M7" s="26" t="s">
        <v>16</v>
      </c>
      <c r="N7" s="26" t="s">
        <v>14</v>
      </c>
      <c r="O7" s="26" t="s">
        <v>15</v>
      </c>
      <c r="P7" s="26" t="s">
        <v>16</v>
      </c>
      <c r="Q7" s="26" t="s">
        <v>14</v>
      </c>
      <c r="R7" s="26" t="s">
        <v>15</v>
      </c>
      <c r="S7" s="26" t="s">
        <v>16</v>
      </c>
      <c r="T7" s="11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</row>
    <row r="8" spans="1:207" ht="24" customHeight="1">
      <c r="A8" s="5"/>
      <c r="B8" s="12" t="s">
        <v>17</v>
      </c>
      <c r="C8" s="44"/>
      <c r="D8" s="27"/>
      <c r="E8" s="28" t="s">
        <v>0</v>
      </c>
      <c r="F8" s="28" t="s">
        <v>1</v>
      </c>
      <c r="G8" s="28" t="s">
        <v>2</v>
      </c>
      <c r="H8" s="28" t="s">
        <v>0</v>
      </c>
      <c r="I8" s="28" t="s">
        <v>1</v>
      </c>
      <c r="J8" s="28" t="s">
        <v>2</v>
      </c>
      <c r="K8" s="28" t="s">
        <v>0</v>
      </c>
      <c r="L8" s="28" t="s">
        <v>1</v>
      </c>
      <c r="M8" s="28" t="s">
        <v>2</v>
      </c>
      <c r="N8" s="28" t="s">
        <v>0</v>
      </c>
      <c r="O8" s="28" t="s">
        <v>1</v>
      </c>
      <c r="P8" s="28" t="s">
        <v>2</v>
      </c>
      <c r="Q8" s="28" t="s">
        <v>0</v>
      </c>
      <c r="R8" s="28" t="s">
        <v>1</v>
      </c>
      <c r="S8" s="28" t="s">
        <v>2</v>
      </c>
      <c r="T8" s="13" t="s">
        <v>18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</row>
    <row r="9" spans="1:207" ht="21" customHeight="1">
      <c r="A9" s="5"/>
      <c r="B9" s="29" t="s">
        <v>19</v>
      </c>
      <c r="C9" s="16">
        <v>13</v>
      </c>
      <c r="D9" s="16">
        <v>40</v>
      </c>
      <c r="E9" s="17">
        <v>29</v>
      </c>
      <c r="F9" s="17">
        <v>28</v>
      </c>
      <c r="G9" s="17">
        <f>SUM(E9:F9)</f>
        <v>57</v>
      </c>
      <c r="H9" s="16">
        <v>145</v>
      </c>
      <c r="I9" s="16">
        <v>156</v>
      </c>
      <c r="J9" s="17">
        <f>SUM(H9:I9)</f>
        <v>301</v>
      </c>
      <c r="K9" s="16">
        <v>463</v>
      </c>
      <c r="L9" s="16">
        <v>374</v>
      </c>
      <c r="M9" s="17">
        <f>SUM(K9:L9)</f>
        <v>837</v>
      </c>
      <c r="N9" s="18">
        <f>E9+H9+K9</f>
        <v>637</v>
      </c>
      <c r="O9" s="18">
        <f>F9+I9+L9</f>
        <v>558</v>
      </c>
      <c r="P9" s="17">
        <f>SUM(N9:O9)</f>
        <v>1195</v>
      </c>
      <c r="Q9" s="16">
        <v>43</v>
      </c>
      <c r="R9" s="16">
        <v>37</v>
      </c>
      <c r="S9" s="16">
        <f>SUM(Q9:R9)</f>
        <v>80</v>
      </c>
      <c r="T9" s="30" t="s">
        <v>20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</row>
    <row r="10" spans="1:207" ht="21" customHeight="1">
      <c r="A10" s="5"/>
      <c r="B10" s="31" t="s">
        <v>21</v>
      </c>
      <c r="C10" s="19">
        <v>9</v>
      </c>
      <c r="D10" s="19">
        <v>28</v>
      </c>
      <c r="E10" s="20">
        <v>101</v>
      </c>
      <c r="F10" s="20">
        <v>119</v>
      </c>
      <c r="G10" s="20">
        <f aca="true" t="shared" si="0" ref="G10:G29">SUM(E10:F10)</f>
        <v>220</v>
      </c>
      <c r="H10" s="19">
        <v>127</v>
      </c>
      <c r="I10" s="19">
        <v>144</v>
      </c>
      <c r="J10" s="20">
        <f aca="true" t="shared" si="1" ref="J10:J29">SUM(H10:I10)</f>
        <v>271</v>
      </c>
      <c r="K10" s="19">
        <v>172</v>
      </c>
      <c r="L10" s="19">
        <v>190</v>
      </c>
      <c r="M10" s="20">
        <f aca="true" t="shared" si="2" ref="M10:M29">SUM(K10:L10)</f>
        <v>362</v>
      </c>
      <c r="N10" s="21">
        <f aca="true" t="shared" si="3" ref="N10:N29">E10+H10+K10</f>
        <v>400</v>
      </c>
      <c r="O10" s="21">
        <f aca="true" t="shared" si="4" ref="O10:O29">F10+I10+L10</f>
        <v>453</v>
      </c>
      <c r="P10" s="20">
        <f aca="true" t="shared" si="5" ref="P10:P29">SUM(N10:O10)</f>
        <v>853</v>
      </c>
      <c r="Q10" s="19">
        <v>27</v>
      </c>
      <c r="R10" s="19">
        <v>30</v>
      </c>
      <c r="S10" s="19">
        <f aca="true" t="shared" si="6" ref="S10:S29">SUM(Q10:R10)</f>
        <v>57</v>
      </c>
      <c r="T10" s="32" t="s">
        <v>22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21" customHeight="1">
      <c r="A11" s="5"/>
      <c r="B11" s="31" t="s">
        <v>23</v>
      </c>
      <c r="C11" s="19">
        <v>34</v>
      </c>
      <c r="D11" s="19">
        <v>103</v>
      </c>
      <c r="E11" s="20">
        <v>109</v>
      </c>
      <c r="F11" s="20">
        <v>89</v>
      </c>
      <c r="G11" s="20">
        <f t="shared" si="0"/>
        <v>198</v>
      </c>
      <c r="H11" s="21">
        <v>526</v>
      </c>
      <c r="I11" s="21">
        <v>512</v>
      </c>
      <c r="J11" s="20">
        <f t="shared" si="1"/>
        <v>1038</v>
      </c>
      <c r="K11" s="21">
        <v>983</v>
      </c>
      <c r="L11" s="21">
        <v>874</v>
      </c>
      <c r="M11" s="20">
        <f t="shared" si="2"/>
        <v>1857</v>
      </c>
      <c r="N11" s="21">
        <f t="shared" si="3"/>
        <v>1618</v>
      </c>
      <c r="O11" s="21">
        <f t="shared" si="4"/>
        <v>1475</v>
      </c>
      <c r="P11" s="20">
        <f t="shared" si="5"/>
        <v>3093</v>
      </c>
      <c r="Q11" s="19">
        <v>108</v>
      </c>
      <c r="R11" s="19">
        <v>99</v>
      </c>
      <c r="S11" s="19">
        <f t="shared" si="6"/>
        <v>207</v>
      </c>
      <c r="T11" s="32" t="s">
        <v>24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1" customHeight="1">
      <c r="A12" s="5"/>
      <c r="B12" s="31" t="s">
        <v>25</v>
      </c>
      <c r="C12" s="19">
        <v>7</v>
      </c>
      <c r="D12" s="19">
        <v>22</v>
      </c>
      <c r="E12" s="20">
        <v>0</v>
      </c>
      <c r="F12" s="20">
        <v>0</v>
      </c>
      <c r="G12" s="20">
        <f t="shared" si="0"/>
        <v>0</v>
      </c>
      <c r="H12" s="21">
        <v>0</v>
      </c>
      <c r="I12" s="21">
        <v>0</v>
      </c>
      <c r="J12" s="20">
        <f t="shared" si="1"/>
        <v>0</v>
      </c>
      <c r="K12" s="21">
        <v>370</v>
      </c>
      <c r="L12" s="21">
        <v>275</v>
      </c>
      <c r="M12" s="20">
        <f t="shared" si="2"/>
        <v>645</v>
      </c>
      <c r="N12" s="21">
        <f t="shared" si="3"/>
        <v>370</v>
      </c>
      <c r="O12" s="21">
        <f t="shared" si="4"/>
        <v>275</v>
      </c>
      <c r="P12" s="20">
        <f t="shared" si="5"/>
        <v>645</v>
      </c>
      <c r="Q12" s="19">
        <v>25</v>
      </c>
      <c r="R12" s="19">
        <v>18</v>
      </c>
      <c r="S12" s="19">
        <f t="shared" si="6"/>
        <v>43</v>
      </c>
      <c r="T12" s="32" t="s">
        <v>26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21" customHeight="1">
      <c r="A13" s="5"/>
      <c r="B13" s="31" t="s">
        <v>27</v>
      </c>
      <c r="C13" s="19">
        <v>15</v>
      </c>
      <c r="D13" s="19">
        <v>45</v>
      </c>
      <c r="E13" s="20">
        <v>16</v>
      </c>
      <c r="F13" s="20">
        <v>20</v>
      </c>
      <c r="G13" s="20">
        <f t="shared" si="0"/>
        <v>36</v>
      </c>
      <c r="H13" s="19">
        <v>599</v>
      </c>
      <c r="I13" s="19">
        <v>543</v>
      </c>
      <c r="J13" s="20">
        <f t="shared" si="1"/>
        <v>1142</v>
      </c>
      <c r="K13" s="19">
        <v>87</v>
      </c>
      <c r="L13" s="19">
        <v>76</v>
      </c>
      <c r="M13" s="20">
        <f t="shared" si="2"/>
        <v>163</v>
      </c>
      <c r="N13" s="21">
        <f t="shared" si="3"/>
        <v>702</v>
      </c>
      <c r="O13" s="21">
        <f t="shared" si="4"/>
        <v>639</v>
      </c>
      <c r="P13" s="20">
        <f t="shared" si="5"/>
        <v>1341</v>
      </c>
      <c r="Q13" s="19">
        <v>46</v>
      </c>
      <c r="R13" s="19">
        <v>43</v>
      </c>
      <c r="S13" s="19">
        <f t="shared" si="6"/>
        <v>89</v>
      </c>
      <c r="T13" s="32" t="s">
        <v>28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>
      <c r="A14" s="5"/>
      <c r="B14" s="31" t="s">
        <v>29</v>
      </c>
      <c r="C14" s="19">
        <v>6</v>
      </c>
      <c r="D14" s="19">
        <v>17</v>
      </c>
      <c r="E14" s="20">
        <v>0</v>
      </c>
      <c r="F14" s="20">
        <v>0</v>
      </c>
      <c r="G14" s="20">
        <f t="shared" si="0"/>
        <v>0</v>
      </c>
      <c r="H14" s="19">
        <v>0</v>
      </c>
      <c r="I14" s="19">
        <v>0</v>
      </c>
      <c r="J14" s="20">
        <f t="shared" si="1"/>
        <v>0</v>
      </c>
      <c r="K14" s="19">
        <v>289</v>
      </c>
      <c r="L14" s="19">
        <v>235</v>
      </c>
      <c r="M14" s="20">
        <f t="shared" si="2"/>
        <v>524</v>
      </c>
      <c r="N14" s="21">
        <f t="shared" si="3"/>
        <v>289</v>
      </c>
      <c r="O14" s="21">
        <f t="shared" si="4"/>
        <v>235</v>
      </c>
      <c r="P14" s="20">
        <f t="shared" si="5"/>
        <v>524</v>
      </c>
      <c r="Q14" s="19">
        <v>19</v>
      </c>
      <c r="R14" s="19">
        <v>16</v>
      </c>
      <c r="S14" s="19">
        <f t="shared" si="6"/>
        <v>35</v>
      </c>
      <c r="T14" s="32" t="s">
        <v>30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21" customHeight="1">
      <c r="A15" s="5"/>
      <c r="B15" s="31" t="s">
        <v>31</v>
      </c>
      <c r="C15" s="19">
        <v>3</v>
      </c>
      <c r="D15" s="19">
        <v>11</v>
      </c>
      <c r="E15" s="20">
        <v>0</v>
      </c>
      <c r="F15" s="20">
        <v>0</v>
      </c>
      <c r="G15" s="20">
        <f t="shared" si="0"/>
        <v>0</v>
      </c>
      <c r="H15" s="19">
        <v>117</v>
      </c>
      <c r="I15" s="19">
        <v>108</v>
      </c>
      <c r="J15" s="20">
        <f t="shared" si="1"/>
        <v>225</v>
      </c>
      <c r="K15" s="19">
        <v>76</v>
      </c>
      <c r="L15" s="19">
        <v>45</v>
      </c>
      <c r="M15" s="20">
        <f t="shared" si="2"/>
        <v>121</v>
      </c>
      <c r="N15" s="21">
        <f t="shared" si="3"/>
        <v>193</v>
      </c>
      <c r="O15" s="21">
        <f t="shared" si="4"/>
        <v>153</v>
      </c>
      <c r="P15" s="20">
        <f t="shared" si="5"/>
        <v>346</v>
      </c>
      <c r="Q15" s="19">
        <v>12</v>
      </c>
      <c r="R15" s="19">
        <v>10</v>
      </c>
      <c r="S15" s="19">
        <f t="shared" si="6"/>
        <v>22</v>
      </c>
      <c r="T15" s="32" t="s">
        <v>32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21" customHeight="1">
      <c r="A16" s="5"/>
      <c r="B16" s="31" t="s">
        <v>33</v>
      </c>
      <c r="C16" s="19">
        <v>36</v>
      </c>
      <c r="D16" s="19">
        <v>106</v>
      </c>
      <c r="E16" s="20">
        <v>98</v>
      </c>
      <c r="F16" s="20">
        <v>130</v>
      </c>
      <c r="G16" s="20">
        <f t="shared" si="0"/>
        <v>228</v>
      </c>
      <c r="H16" s="19">
        <v>320</v>
      </c>
      <c r="I16" s="19">
        <v>313</v>
      </c>
      <c r="J16" s="20">
        <f t="shared" si="1"/>
        <v>633</v>
      </c>
      <c r="K16" s="19">
        <v>1244</v>
      </c>
      <c r="L16" s="19">
        <v>1058</v>
      </c>
      <c r="M16" s="20">
        <f t="shared" si="2"/>
        <v>2302</v>
      </c>
      <c r="N16" s="21">
        <f t="shared" si="3"/>
        <v>1662</v>
      </c>
      <c r="O16" s="21">
        <f t="shared" si="4"/>
        <v>1501</v>
      </c>
      <c r="P16" s="20">
        <f t="shared" si="5"/>
        <v>3163</v>
      </c>
      <c r="Q16" s="19">
        <v>111</v>
      </c>
      <c r="R16" s="19">
        <v>100</v>
      </c>
      <c r="S16" s="19">
        <f t="shared" si="6"/>
        <v>211</v>
      </c>
      <c r="T16" s="32" t="s">
        <v>34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21" customHeight="1">
      <c r="A17" s="5"/>
      <c r="B17" s="31" t="s">
        <v>35</v>
      </c>
      <c r="C17" s="19">
        <v>129</v>
      </c>
      <c r="D17" s="19">
        <v>388</v>
      </c>
      <c r="E17" s="20">
        <v>615</v>
      </c>
      <c r="F17" s="20">
        <v>553</v>
      </c>
      <c r="G17" s="20">
        <f t="shared" si="0"/>
        <v>1168</v>
      </c>
      <c r="H17" s="19">
        <v>2184</v>
      </c>
      <c r="I17" s="19">
        <v>1926</v>
      </c>
      <c r="J17" s="20">
        <f t="shared" si="1"/>
        <v>4110</v>
      </c>
      <c r="K17" s="19">
        <v>3410</v>
      </c>
      <c r="L17" s="19">
        <v>2967</v>
      </c>
      <c r="M17" s="20">
        <f t="shared" si="2"/>
        <v>6377</v>
      </c>
      <c r="N17" s="21">
        <f t="shared" si="3"/>
        <v>6209</v>
      </c>
      <c r="O17" s="21">
        <f t="shared" si="4"/>
        <v>5446</v>
      </c>
      <c r="P17" s="20">
        <f t="shared" si="5"/>
        <v>11655</v>
      </c>
      <c r="Q17" s="19">
        <v>414</v>
      </c>
      <c r="R17" s="19">
        <v>363</v>
      </c>
      <c r="S17" s="19">
        <f t="shared" si="6"/>
        <v>777</v>
      </c>
      <c r="T17" s="32" t="s">
        <v>36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21" customHeight="1">
      <c r="A18" s="5"/>
      <c r="B18" s="31" t="s">
        <v>37</v>
      </c>
      <c r="C18" s="19">
        <v>8</v>
      </c>
      <c r="D18" s="19">
        <v>24</v>
      </c>
      <c r="E18" s="20">
        <v>66</v>
      </c>
      <c r="F18" s="20">
        <v>57</v>
      </c>
      <c r="G18" s="20">
        <f t="shared" si="0"/>
        <v>123</v>
      </c>
      <c r="H18" s="21">
        <v>180</v>
      </c>
      <c r="I18" s="21">
        <v>140</v>
      </c>
      <c r="J18" s="20">
        <f t="shared" si="1"/>
        <v>320</v>
      </c>
      <c r="K18" s="21">
        <v>147</v>
      </c>
      <c r="L18" s="21">
        <v>139</v>
      </c>
      <c r="M18" s="20">
        <f t="shared" si="2"/>
        <v>286</v>
      </c>
      <c r="N18" s="21">
        <f t="shared" si="3"/>
        <v>393</v>
      </c>
      <c r="O18" s="21">
        <f t="shared" si="4"/>
        <v>336</v>
      </c>
      <c r="P18" s="20">
        <f t="shared" si="5"/>
        <v>729</v>
      </c>
      <c r="Q18" s="19">
        <v>26</v>
      </c>
      <c r="R18" s="19">
        <v>22</v>
      </c>
      <c r="S18" s="19">
        <f t="shared" si="6"/>
        <v>48</v>
      </c>
      <c r="T18" s="33" t="s">
        <v>38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21" customHeight="1">
      <c r="A19" s="5"/>
      <c r="B19" s="31" t="s">
        <v>39</v>
      </c>
      <c r="C19" s="19">
        <v>6</v>
      </c>
      <c r="D19" s="19">
        <v>17</v>
      </c>
      <c r="E19" s="20">
        <v>79</v>
      </c>
      <c r="F19" s="20">
        <v>97</v>
      </c>
      <c r="G19" s="20">
        <f t="shared" si="0"/>
        <v>176</v>
      </c>
      <c r="H19" s="21">
        <v>74</v>
      </c>
      <c r="I19" s="21">
        <v>74</v>
      </c>
      <c r="J19" s="20">
        <f t="shared" si="1"/>
        <v>148</v>
      </c>
      <c r="K19" s="21">
        <v>109</v>
      </c>
      <c r="L19" s="21">
        <v>90</v>
      </c>
      <c r="M19" s="20">
        <f t="shared" si="2"/>
        <v>199</v>
      </c>
      <c r="N19" s="21">
        <f t="shared" si="3"/>
        <v>262</v>
      </c>
      <c r="O19" s="21">
        <f t="shared" si="4"/>
        <v>261</v>
      </c>
      <c r="P19" s="20">
        <f t="shared" si="5"/>
        <v>523</v>
      </c>
      <c r="Q19" s="19">
        <v>17</v>
      </c>
      <c r="R19" s="19">
        <v>17</v>
      </c>
      <c r="S19" s="19">
        <f t="shared" si="6"/>
        <v>34</v>
      </c>
      <c r="T19" s="32" t="s">
        <v>40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21" customHeight="1">
      <c r="A20" s="5"/>
      <c r="B20" s="31" t="s">
        <v>41</v>
      </c>
      <c r="C20" s="19">
        <v>20</v>
      </c>
      <c r="D20" s="19">
        <v>61</v>
      </c>
      <c r="E20" s="20">
        <v>0</v>
      </c>
      <c r="F20" s="20">
        <v>0</v>
      </c>
      <c r="G20" s="20">
        <f t="shared" si="0"/>
        <v>0</v>
      </c>
      <c r="H20" s="21">
        <v>0</v>
      </c>
      <c r="I20" s="21">
        <v>0</v>
      </c>
      <c r="J20" s="20">
        <f t="shared" si="1"/>
        <v>0</v>
      </c>
      <c r="K20" s="19">
        <v>1009</v>
      </c>
      <c r="L20" s="19">
        <v>802</v>
      </c>
      <c r="M20" s="20">
        <f t="shared" si="2"/>
        <v>1811</v>
      </c>
      <c r="N20" s="21">
        <f t="shared" si="3"/>
        <v>1009</v>
      </c>
      <c r="O20" s="21">
        <f t="shared" si="4"/>
        <v>802</v>
      </c>
      <c r="P20" s="20">
        <f t="shared" si="5"/>
        <v>1811</v>
      </c>
      <c r="Q20" s="19">
        <v>68</v>
      </c>
      <c r="R20" s="19">
        <v>53</v>
      </c>
      <c r="S20" s="19">
        <f t="shared" si="6"/>
        <v>121</v>
      </c>
      <c r="T20" s="32" t="s">
        <v>42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21" customHeight="1">
      <c r="A21" s="5"/>
      <c r="B21" s="31" t="s">
        <v>43</v>
      </c>
      <c r="C21" s="19">
        <v>48</v>
      </c>
      <c r="D21" s="19">
        <v>144</v>
      </c>
      <c r="E21" s="20">
        <v>0</v>
      </c>
      <c r="F21" s="20">
        <v>0</v>
      </c>
      <c r="G21" s="20">
        <f t="shared" si="0"/>
        <v>0</v>
      </c>
      <c r="H21" s="19">
        <v>0</v>
      </c>
      <c r="I21" s="19">
        <v>0</v>
      </c>
      <c r="J21" s="20">
        <f t="shared" si="1"/>
        <v>0</v>
      </c>
      <c r="K21" s="19">
        <v>2283</v>
      </c>
      <c r="L21" s="19">
        <v>2029</v>
      </c>
      <c r="M21" s="20">
        <f t="shared" si="2"/>
        <v>4312</v>
      </c>
      <c r="N21" s="21">
        <f t="shared" si="3"/>
        <v>2283</v>
      </c>
      <c r="O21" s="21">
        <f t="shared" si="4"/>
        <v>2029</v>
      </c>
      <c r="P21" s="20">
        <f t="shared" si="5"/>
        <v>4312</v>
      </c>
      <c r="Q21" s="19">
        <v>152</v>
      </c>
      <c r="R21" s="19">
        <v>135</v>
      </c>
      <c r="S21" s="19">
        <f t="shared" si="6"/>
        <v>287</v>
      </c>
      <c r="T21" s="32" t="s">
        <v>44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21" customHeight="1">
      <c r="A22" s="5"/>
      <c r="B22" s="31" t="s">
        <v>45</v>
      </c>
      <c r="C22" s="19">
        <v>2</v>
      </c>
      <c r="D22" s="19">
        <v>7</v>
      </c>
      <c r="E22" s="20">
        <v>11</v>
      </c>
      <c r="F22" s="20">
        <v>9</v>
      </c>
      <c r="G22" s="20">
        <f t="shared" si="0"/>
        <v>20</v>
      </c>
      <c r="H22" s="19">
        <v>32</v>
      </c>
      <c r="I22" s="19">
        <v>28</v>
      </c>
      <c r="J22" s="20">
        <f t="shared" si="1"/>
        <v>60</v>
      </c>
      <c r="K22" s="19">
        <v>88</v>
      </c>
      <c r="L22" s="19">
        <v>37</v>
      </c>
      <c r="M22" s="20">
        <f t="shared" si="2"/>
        <v>125</v>
      </c>
      <c r="N22" s="21">
        <f t="shared" si="3"/>
        <v>131</v>
      </c>
      <c r="O22" s="21">
        <f t="shared" si="4"/>
        <v>74</v>
      </c>
      <c r="P22" s="20">
        <f t="shared" si="5"/>
        <v>205</v>
      </c>
      <c r="Q22" s="19">
        <v>9</v>
      </c>
      <c r="R22" s="19">
        <v>5</v>
      </c>
      <c r="S22" s="19">
        <f t="shared" si="6"/>
        <v>14</v>
      </c>
      <c r="T22" s="32" t="s">
        <v>46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21" customHeight="1">
      <c r="A23" s="5"/>
      <c r="B23" s="31" t="s">
        <v>47</v>
      </c>
      <c r="C23" s="19">
        <v>1</v>
      </c>
      <c r="D23" s="19">
        <v>4</v>
      </c>
      <c r="E23" s="20">
        <v>0</v>
      </c>
      <c r="F23" s="20">
        <v>0</v>
      </c>
      <c r="G23" s="20">
        <f t="shared" si="0"/>
        <v>0</v>
      </c>
      <c r="H23" s="19">
        <v>0</v>
      </c>
      <c r="I23" s="19">
        <v>0</v>
      </c>
      <c r="J23" s="20">
        <f t="shared" si="1"/>
        <v>0</v>
      </c>
      <c r="K23" s="19">
        <v>60</v>
      </c>
      <c r="L23" s="19">
        <v>60</v>
      </c>
      <c r="M23" s="20">
        <f t="shared" si="2"/>
        <v>120</v>
      </c>
      <c r="N23" s="21">
        <f t="shared" si="3"/>
        <v>60</v>
      </c>
      <c r="O23" s="21">
        <f t="shared" si="4"/>
        <v>60</v>
      </c>
      <c r="P23" s="20">
        <f t="shared" si="5"/>
        <v>120</v>
      </c>
      <c r="Q23" s="19">
        <v>4</v>
      </c>
      <c r="R23" s="19">
        <v>4</v>
      </c>
      <c r="S23" s="19">
        <f t="shared" si="6"/>
        <v>8</v>
      </c>
      <c r="T23" s="32" t="s">
        <v>48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ht="21" customHeight="1">
      <c r="A24" s="5"/>
      <c r="B24" s="31" t="s">
        <v>49</v>
      </c>
      <c r="C24" s="19">
        <v>12</v>
      </c>
      <c r="D24" s="19">
        <v>34</v>
      </c>
      <c r="E24" s="20">
        <v>0</v>
      </c>
      <c r="F24" s="20">
        <v>0</v>
      </c>
      <c r="G24" s="20">
        <f t="shared" si="0"/>
        <v>0</v>
      </c>
      <c r="H24" s="19">
        <v>285</v>
      </c>
      <c r="I24" s="19">
        <v>221</v>
      </c>
      <c r="J24" s="20">
        <f t="shared" si="1"/>
        <v>506</v>
      </c>
      <c r="K24" s="19">
        <v>286</v>
      </c>
      <c r="L24" s="19">
        <v>244</v>
      </c>
      <c r="M24" s="20">
        <f t="shared" si="2"/>
        <v>530</v>
      </c>
      <c r="N24" s="21">
        <f t="shared" si="3"/>
        <v>571</v>
      </c>
      <c r="O24" s="21">
        <f t="shared" si="4"/>
        <v>465</v>
      </c>
      <c r="P24" s="20">
        <f t="shared" si="5"/>
        <v>1036</v>
      </c>
      <c r="Q24" s="19">
        <v>39</v>
      </c>
      <c r="R24" s="19">
        <v>31</v>
      </c>
      <c r="S24" s="19">
        <f t="shared" si="6"/>
        <v>70</v>
      </c>
      <c r="T24" s="32" t="s">
        <v>50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207" ht="21" customHeight="1">
      <c r="A25" s="5"/>
      <c r="B25" s="31" t="s">
        <v>51</v>
      </c>
      <c r="C25" s="19">
        <v>13</v>
      </c>
      <c r="D25" s="19">
        <v>40</v>
      </c>
      <c r="E25" s="20">
        <v>19</v>
      </c>
      <c r="F25" s="20">
        <v>17</v>
      </c>
      <c r="G25" s="20">
        <f t="shared" si="0"/>
        <v>36</v>
      </c>
      <c r="H25" s="21">
        <v>250</v>
      </c>
      <c r="I25" s="21">
        <v>207</v>
      </c>
      <c r="J25" s="20">
        <f t="shared" si="1"/>
        <v>457</v>
      </c>
      <c r="K25" s="21">
        <v>408</v>
      </c>
      <c r="L25" s="21">
        <v>307</v>
      </c>
      <c r="M25" s="20">
        <f t="shared" si="2"/>
        <v>715</v>
      </c>
      <c r="N25" s="21">
        <f t="shared" si="3"/>
        <v>677</v>
      </c>
      <c r="O25" s="21">
        <f t="shared" si="4"/>
        <v>531</v>
      </c>
      <c r="P25" s="20">
        <f t="shared" si="5"/>
        <v>1208</v>
      </c>
      <c r="Q25" s="19">
        <v>45</v>
      </c>
      <c r="R25" s="19">
        <v>35</v>
      </c>
      <c r="S25" s="19">
        <f t="shared" si="6"/>
        <v>80</v>
      </c>
      <c r="T25" s="33" t="s">
        <v>52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1:207" ht="21" customHeight="1">
      <c r="A26" s="5"/>
      <c r="B26" s="31" t="s">
        <v>53</v>
      </c>
      <c r="C26" s="19">
        <v>27</v>
      </c>
      <c r="D26" s="19">
        <v>80</v>
      </c>
      <c r="E26" s="20">
        <v>0</v>
      </c>
      <c r="F26" s="20">
        <v>0</v>
      </c>
      <c r="G26" s="20">
        <f t="shared" si="0"/>
        <v>0</v>
      </c>
      <c r="H26" s="21">
        <v>22</v>
      </c>
      <c r="I26" s="21">
        <v>17</v>
      </c>
      <c r="J26" s="20">
        <f t="shared" si="1"/>
        <v>39</v>
      </c>
      <c r="K26" s="21">
        <v>1379</v>
      </c>
      <c r="L26" s="21">
        <v>965</v>
      </c>
      <c r="M26" s="20">
        <f t="shared" si="2"/>
        <v>2344</v>
      </c>
      <c r="N26" s="21">
        <f t="shared" si="3"/>
        <v>1401</v>
      </c>
      <c r="O26" s="21">
        <f t="shared" si="4"/>
        <v>982</v>
      </c>
      <c r="P26" s="20">
        <f t="shared" si="5"/>
        <v>2383</v>
      </c>
      <c r="Q26" s="19">
        <v>93</v>
      </c>
      <c r="R26" s="19">
        <v>66</v>
      </c>
      <c r="S26" s="19">
        <f t="shared" si="6"/>
        <v>159</v>
      </c>
      <c r="T26" s="32" t="s">
        <v>54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1:207" ht="21" customHeight="1">
      <c r="A27" s="5"/>
      <c r="B27" s="31" t="s">
        <v>55</v>
      </c>
      <c r="C27" s="19">
        <v>6</v>
      </c>
      <c r="D27" s="19">
        <v>17</v>
      </c>
      <c r="E27" s="20">
        <v>79</v>
      </c>
      <c r="F27" s="20">
        <v>39</v>
      </c>
      <c r="G27" s="20">
        <f t="shared" si="0"/>
        <v>118</v>
      </c>
      <c r="H27" s="21">
        <v>85</v>
      </c>
      <c r="I27" s="21">
        <v>42</v>
      </c>
      <c r="J27" s="20">
        <f t="shared" si="1"/>
        <v>127</v>
      </c>
      <c r="K27" s="21">
        <v>150</v>
      </c>
      <c r="L27" s="21">
        <v>121</v>
      </c>
      <c r="M27" s="20">
        <f t="shared" si="2"/>
        <v>271</v>
      </c>
      <c r="N27" s="21">
        <f t="shared" si="3"/>
        <v>314</v>
      </c>
      <c r="O27" s="21">
        <f t="shared" si="4"/>
        <v>202</v>
      </c>
      <c r="P27" s="20">
        <f t="shared" si="5"/>
        <v>516</v>
      </c>
      <c r="Q27" s="19">
        <v>21</v>
      </c>
      <c r="R27" s="19">
        <v>13</v>
      </c>
      <c r="S27" s="19">
        <f t="shared" si="6"/>
        <v>34</v>
      </c>
      <c r="T27" s="33" t="s">
        <v>56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1:207" ht="21" customHeight="1">
      <c r="A28" s="5"/>
      <c r="B28" s="31" t="s">
        <v>57</v>
      </c>
      <c r="C28" s="19">
        <v>5</v>
      </c>
      <c r="D28" s="19">
        <v>14</v>
      </c>
      <c r="E28" s="20">
        <v>0</v>
      </c>
      <c r="F28" s="20">
        <v>0</v>
      </c>
      <c r="G28" s="20">
        <f t="shared" si="0"/>
        <v>0</v>
      </c>
      <c r="H28" s="21">
        <v>0</v>
      </c>
      <c r="I28" s="21">
        <v>0</v>
      </c>
      <c r="J28" s="20">
        <f t="shared" si="1"/>
        <v>0</v>
      </c>
      <c r="K28" s="21">
        <v>139</v>
      </c>
      <c r="L28" s="21">
        <v>292</v>
      </c>
      <c r="M28" s="20">
        <f t="shared" si="2"/>
        <v>431</v>
      </c>
      <c r="N28" s="21">
        <f t="shared" si="3"/>
        <v>139</v>
      </c>
      <c r="O28" s="21">
        <f t="shared" si="4"/>
        <v>292</v>
      </c>
      <c r="P28" s="20">
        <f t="shared" si="5"/>
        <v>431</v>
      </c>
      <c r="Q28" s="19">
        <v>9</v>
      </c>
      <c r="R28" s="19">
        <v>19</v>
      </c>
      <c r="S28" s="19">
        <f t="shared" si="6"/>
        <v>28</v>
      </c>
      <c r="T28" s="32" t="s">
        <v>58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1:207" ht="21" customHeight="1">
      <c r="A29" s="5"/>
      <c r="B29" s="34" t="s">
        <v>59</v>
      </c>
      <c r="C29" s="22">
        <v>3</v>
      </c>
      <c r="D29" s="22">
        <v>7</v>
      </c>
      <c r="E29" s="23">
        <v>16</v>
      </c>
      <c r="F29" s="23">
        <v>17</v>
      </c>
      <c r="G29" s="23">
        <f t="shared" si="0"/>
        <v>33</v>
      </c>
      <c r="H29" s="24">
        <v>34</v>
      </c>
      <c r="I29" s="24">
        <v>11</v>
      </c>
      <c r="J29" s="23">
        <f t="shared" si="1"/>
        <v>45</v>
      </c>
      <c r="K29" s="24">
        <v>78</v>
      </c>
      <c r="L29" s="24">
        <v>75</v>
      </c>
      <c r="M29" s="23">
        <f t="shared" si="2"/>
        <v>153</v>
      </c>
      <c r="N29" s="24">
        <f t="shared" si="3"/>
        <v>128</v>
      </c>
      <c r="O29" s="24">
        <f t="shared" si="4"/>
        <v>103</v>
      </c>
      <c r="P29" s="23">
        <f t="shared" si="5"/>
        <v>231</v>
      </c>
      <c r="Q29" s="22">
        <v>8</v>
      </c>
      <c r="R29" s="22">
        <v>6</v>
      </c>
      <c r="S29" s="22">
        <f t="shared" si="6"/>
        <v>14</v>
      </c>
      <c r="T29" s="35" t="s">
        <v>60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07" ht="21" customHeight="1">
      <c r="A30" s="5"/>
      <c r="B30" s="36" t="s">
        <v>61</v>
      </c>
      <c r="C30" s="15">
        <f>SUM(C9:C29)</f>
        <v>403</v>
      </c>
      <c r="D30" s="15">
        <f aca="true" t="shared" si="7" ref="D30:I30">SUM(D9:D29)</f>
        <v>1209</v>
      </c>
      <c r="E30" s="15">
        <f t="shared" si="7"/>
        <v>1238</v>
      </c>
      <c r="F30" s="15">
        <f t="shared" si="7"/>
        <v>1175</v>
      </c>
      <c r="G30" s="15">
        <f t="shared" si="7"/>
        <v>2413</v>
      </c>
      <c r="H30" s="15">
        <f t="shared" si="7"/>
        <v>4980</v>
      </c>
      <c r="I30" s="15">
        <f t="shared" si="7"/>
        <v>4442</v>
      </c>
      <c r="J30" s="15">
        <f>SUM(J9:J29)</f>
        <v>9422</v>
      </c>
      <c r="K30" s="15">
        <f>SUM(K9:K29)</f>
        <v>13230</v>
      </c>
      <c r="L30" s="15">
        <f>SUM(L9:L29)</f>
        <v>11255</v>
      </c>
      <c r="M30" s="15">
        <f>SUM(M9:M29)</f>
        <v>24485</v>
      </c>
      <c r="N30" s="15">
        <f>SUM(N9:N29)</f>
        <v>19448</v>
      </c>
      <c r="O30" s="15">
        <f>SUM(O9:O29)</f>
        <v>16872</v>
      </c>
      <c r="P30" s="15">
        <f>SUM(P9:P29)</f>
        <v>36320</v>
      </c>
      <c r="Q30" s="15">
        <f>SUM(Q9:Q29)</f>
        <v>1296</v>
      </c>
      <c r="R30" s="15">
        <f>SUM(R9:R29)</f>
        <v>1122</v>
      </c>
      <c r="S30" s="15">
        <f>SUM(S9:S29)</f>
        <v>2418</v>
      </c>
      <c r="T30" s="37" t="s">
        <v>2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1:207" s="2" customFormat="1" ht="15.75" customHeight="1">
      <c r="A31" s="5"/>
      <c r="B31" s="41" t="s">
        <v>62</v>
      </c>
      <c r="C31" s="41"/>
      <c r="D31" s="41"/>
      <c r="E31" s="41"/>
      <c r="F31" s="41"/>
      <c r="G31" s="38"/>
      <c r="H31" s="38"/>
      <c r="I31" s="38"/>
      <c r="J31" s="38"/>
      <c r="K31" s="42" t="s">
        <v>68</v>
      </c>
      <c r="L31" s="42"/>
      <c r="M31" s="42"/>
      <c r="N31" s="42"/>
      <c r="O31" s="42"/>
      <c r="P31" s="42"/>
      <c r="Q31" s="42"/>
      <c r="R31" s="42"/>
      <c r="S31" s="42"/>
      <c r="T31" s="42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1:207" ht="19.5" customHeight="1">
      <c r="A32" s="5"/>
      <c r="B32" s="40" t="s">
        <v>63</v>
      </c>
      <c r="C32" s="40"/>
      <c r="D32" s="40"/>
      <c r="E32" s="40"/>
      <c r="F32" s="40"/>
      <c r="G32" s="40"/>
      <c r="H32" s="39"/>
      <c r="I32" s="39"/>
      <c r="J32" s="56" t="s">
        <v>67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</row>
    <row r="33" ht="18.75" customHeight="1"/>
  </sheetData>
  <sheetProtection/>
  <mergeCells count="15">
    <mergeCell ref="B2:T2"/>
    <mergeCell ref="B3:T3"/>
    <mergeCell ref="H6:J6"/>
    <mergeCell ref="N6:P6"/>
    <mergeCell ref="Q6:S6"/>
    <mergeCell ref="B32:G32"/>
    <mergeCell ref="B31:F31"/>
    <mergeCell ref="K31:T31"/>
    <mergeCell ref="C5:C8"/>
    <mergeCell ref="D5:D6"/>
    <mergeCell ref="E6:G6"/>
    <mergeCell ref="K6:M6"/>
    <mergeCell ref="Q5:S5"/>
    <mergeCell ref="E5:P5"/>
    <mergeCell ref="J32:T32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2022-09-28T08:57:17Z</dcterms:modified>
  <cp:category/>
  <cp:version/>
  <cp:contentType/>
  <cp:contentStatus/>
</cp:coreProperties>
</file>