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6" sheetId="1" r:id="rId1"/>
  </sheets>
  <definedNames>
    <definedName name="_xlnm.Print_Area" localSheetId="0">'6'!$A$1:$AE$30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<sst xmlns="http://schemas.openxmlformats.org/spreadsheetml/2006/main" count="84" uniqueCount="60">
  <si>
    <t xml:space="preserve">         </t>
  </si>
  <si>
    <t>جدول رقم (6) عدد الأسر في حضر وريف الجمهورية حسب  المحافظات (بالألف)*</t>
  </si>
  <si>
    <t>Table No. (6) No. of households in urban and rural areas of the Republic by governorate (000)*</t>
  </si>
  <si>
    <t xml:space="preserve"> </t>
  </si>
  <si>
    <t xml:space="preserve">المحافظة </t>
  </si>
  <si>
    <t>Governorate</t>
  </si>
  <si>
    <t>الحضر
Urban</t>
  </si>
  <si>
    <t>الريف
Rural</t>
  </si>
  <si>
    <t>إجمالي 
Total</t>
  </si>
  <si>
    <t>إب</t>
  </si>
  <si>
    <t>Ibb</t>
  </si>
  <si>
    <t>أبين</t>
  </si>
  <si>
    <t>Abyan</t>
  </si>
  <si>
    <t>أمانة العاصمة</t>
  </si>
  <si>
    <t>Sana'a City</t>
  </si>
  <si>
    <t>البيضاء</t>
  </si>
  <si>
    <t>Al-Baida</t>
  </si>
  <si>
    <t>تعز</t>
  </si>
  <si>
    <t>Taiz</t>
  </si>
  <si>
    <t>الجوف</t>
  </si>
  <si>
    <t>Al-Jawf</t>
  </si>
  <si>
    <t>حجة</t>
  </si>
  <si>
    <t>Hajjah</t>
  </si>
  <si>
    <t>الحديدة</t>
  </si>
  <si>
    <t>Al-Hodeidah</t>
  </si>
  <si>
    <t>حضرموت</t>
  </si>
  <si>
    <t>Hadramout</t>
  </si>
  <si>
    <t>ذمار</t>
  </si>
  <si>
    <t>Dhamar</t>
  </si>
  <si>
    <t>شبوة</t>
  </si>
  <si>
    <t>Shabwah</t>
  </si>
  <si>
    <t>صعدة</t>
  </si>
  <si>
    <t>Sa'adah</t>
  </si>
  <si>
    <t>صنعاء</t>
  </si>
  <si>
    <t>Sana'a</t>
  </si>
  <si>
    <t>عدن</t>
  </si>
  <si>
    <t>Aden</t>
  </si>
  <si>
    <t>لحج</t>
  </si>
  <si>
    <t>Laheg</t>
  </si>
  <si>
    <t>مأرب</t>
  </si>
  <si>
    <t>Mareb</t>
  </si>
  <si>
    <t>المحويت</t>
  </si>
  <si>
    <t>Al-Mahweet</t>
  </si>
  <si>
    <t>المهرة</t>
  </si>
  <si>
    <t>Al-Maharah</t>
  </si>
  <si>
    <t>عمران</t>
  </si>
  <si>
    <t>Amran</t>
  </si>
  <si>
    <t>الضالع</t>
  </si>
  <si>
    <t>Al-Daleh</t>
  </si>
  <si>
    <t>ريمة</t>
  </si>
  <si>
    <t>Reymah</t>
  </si>
  <si>
    <t>الاجمالي</t>
  </si>
  <si>
    <t>Total</t>
  </si>
  <si>
    <t>* الإسقاطات السكانية للجمهورية اليمنية للفترة (2005-2025) الجهاز المركزي للإحصاء</t>
  </si>
  <si>
    <t>* Population Projections of the Republic of Yemen (2005-2025) CSO</t>
  </si>
  <si>
    <t>الحضر</t>
  </si>
  <si>
    <t>الريف</t>
  </si>
  <si>
    <t>Urban</t>
  </si>
  <si>
    <t>Rural</t>
  </si>
  <si>
    <t>* 2004 Census and 2005 and 2006 estimates</t>
  </si>
</sst>
</file>

<file path=xl/styles.xml><?xml version="1.0" encoding="utf-8"?>
<styleSheet xmlns="http://schemas.openxmlformats.org/spreadsheetml/2006/main">
  <numFmts count="12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_-* #,##0.00_-;\-* #,##0.00_-;_-* &quot;-&quot;??_-;_-@_-"/>
    <numFmt numFmtId="165" formatCode="_(* #,##0.00_);_(* \(#,##0.00\);_(* &quot;-&quot;??_);_(@_)"/>
    <numFmt numFmtId="166" formatCode="_-&quot;ر.س.&quot;\ * #,##0_-;_-&quot;ر.س.&quot;\ * #,##0\-;_-&quot;ر.س.&quot;\ * &quot;-&quot;_-;_-@_-"/>
    <numFmt numFmtId="167" formatCode="_-&quot;ر.س.&quot;\ * #,##0.00_-;_-&quot;ر.س.&quot;\ * #,##0.00\-;_-&quot;ر.س.&quot;\ * &quot;-&quot;??_-;_-@_-"/>
  </numFmts>
  <fonts count="53">
    <font>
      <sz val="10"/>
      <name val="Arial"/>
      <family val="0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9"/>
      <name val="Arial"/>
      <family val="2"/>
    </font>
    <font>
      <b/>
      <sz val="18"/>
      <name val="Arial"/>
      <family val="2"/>
    </font>
    <font>
      <b/>
      <sz val="17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sz val="10"/>
      <name val="MS Sans Serif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4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13" fillId="6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4" fillId="33" borderId="0" applyNumberFormat="0" applyBorder="0" applyAlignment="0" applyProtection="0"/>
    <xf numFmtId="0" fontId="15" fillId="34" borderId="1" applyNumberFormat="0" applyAlignment="0" applyProtection="0"/>
    <xf numFmtId="0" fontId="16" fillId="3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13" borderId="1" applyNumberFormat="0" applyAlignment="0" applyProtection="0"/>
    <xf numFmtId="0" fontId="23" fillId="0" borderId="6" applyNumberFormat="0" applyFill="0" applyAlignment="0" applyProtection="0"/>
    <xf numFmtId="0" fontId="24" fillId="13" borderId="0" applyNumberFormat="0" applyBorder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4" borderId="7" applyNumberFormat="0" applyFont="0" applyAlignment="0" applyProtection="0"/>
    <xf numFmtId="0" fontId="26" fillId="34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38" fillId="36" borderId="10" applyNumberFormat="0" applyAlignment="0" applyProtection="0"/>
    <xf numFmtId="0" fontId="39" fillId="37" borderId="11" applyNumberFormat="0" applyAlignment="0" applyProtection="0"/>
    <xf numFmtId="0" fontId="40" fillId="0" borderId="12" applyNumberFormat="0" applyFill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41" fillId="44" borderId="0" applyNumberFormat="0" applyBorder="0" applyAlignment="0" applyProtection="0"/>
    <xf numFmtId="0" fontId="42" fillId="36" borderId="11" applyNumberFormat="0" applyAlignment="0" applyProtection="0"/>
    <xf numFmtId="0" fontId="43" fillId="45" borderId="13" applyNumberFormat="0" applyAlignment="0" applyProtection="0"/>
    <xf numFmtId="0" fontId="44" fillId="0" borderId="14" applyNumberFormat="0" applyFill="0" applyAlignment="0" applyProtection="0"/>
    <xf numFmtId="0" fontId="45" fillId="46" borderId="0" applyNumberFormat="0" applyBorder="0" applyAlignment="0" applyProtection="0"/>
    <xf numFmtId="0" fontId="0" fillId="0" borderId="0">
      <alignment/>
      <protection/>
    </xf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5" applyNumberFormat="0" applyFill="0" applyAlignment="0" applyProtection="0"/>
    <xf numFmtId="0" fontId="48" fillId="0" borderId="16" applyNumberFormat="0" applyFill="0" applyAlignment="0" applyProtection="0"/>
    <xf numFmtId="0" fontId="49" fillId="0" borderId="17" applyNumberFormat="0" applyFill="0" applyAlignment="0" applyProtection="0"/>
    <xf numFmtId="0" fontId="4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47" borderId="0" applyNumberFormat="0" applyBorder="0" applyAlignment="0" applyProtection="0"/>
    <xf numFmtId="0" fontId="0" fillId="48" borderId="18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</cellStyleXfs>
  <cellXfs count="61">
    <xf numFmtId="0" fontId="0" fillId="0" borderId="0" xfId="0" applyAlignment="1">
      <alignment/>
    </xf>
    <xf numFmtId="0" fontId="2" fillId="49" borderId="0" xfId="384" applyFont="1" applyFill="1" applyAlignment="1">
      <alignment/>
      <protection/>
    </xf>
    <xf numFmtId="0" fontId="0" fillId="49" borderId="0" xfId="384" applyFill="1">
      <alignment/>
      <protection/>
    </xf>
    <xf numFmtId="0" fontId="4" fillId="49" borderId="0" xfId="384" applyFont="1" applyFill="1" applyAlignment="1">
      <alignment horizontal="center" vertical="center"/>
      <protection/>
    </xf>
    <xf numFmtId="0" fontId="2" fillId="49" borderId="0" xfId="384" applyFont="1" applyFill="1" applyAlignment="1">
      <alignment vertical="center"/>
      <protection/>
    </xf>
    <xf numFmtId="0" fontId="6" fillId="49" borderId="0" xfId="384" applyFont="1" applyFill="1" applyAlignment="1">
      <alignment horizontal="center" vertical="center"/>
      <protection/>
    </xf>
    <xf numFmtId="0" fontId="7" fillId="49" borderId="0" xfId="384" applyFont="1" applyFill="1" applyAlignment="1">
      <alignment horizontal="center"/>
      <protection/>
    </xf>
    <xf numFmtId="0" fontId="7" fillId="49" borderId="0" xfId="384" applyFont="1" applyFill="1" applyBorder="1" applyAlignment="1">
      <alignment horizontal="center"/>
      <protection/>
    </xf>
    <xf numFmtId="0" fontId="7" fillId="49" borderId="0" xfId="385" applyFont="1" applyFill="1">
      <alignment/>
      <protection/>
    </xf>
    <xf numFmtId="0" fontId="8" fillId="49" borderId="0" xfId="384" applyFont="1" applyFill="1">
      <alignment/>
      <protection/>
    </xf>
    <xf numFmtId="0" fontId="7" fillId="49" borderId="0" xfId="384" applyFont="1" applyFill="1" applyBorder="1" applyAlignment="1">
      <alignment horizontal="center" vertical="center"/>
      <protection/>
    </xf>
    <xf numFmtId="0" fontId="2" fillId="49" borderId="0" xfId="384" applyFont="1" applyFill="1" applyBorder="1" applyAlignment="1">
      <alignment horizontal="center" vertical="center"/>
      <protection/>
    </xf>
    <xf numFmtId="0" fontId="7" fillId="49" borderId="19" xfId="384" applyFont="1" applyFill="1" applyBorder="1" applyAlignment="1">
      <alignment horizontal="center" vertical="center" textRotation="90" wrapText="1"/>
      <protection/>
    </xf>
    <xf numFmtId="0" fontId="7" fillId="49" borderId="20" xfId="384" applyFont="1" applyFill="1" applyBorder="1" applyAlignment="1">
      <alignment horizontal="center" vertical="center" wrapText="1"/>
      <protection/>
    </xf>
    <xf numFmtId="3" fontId="7" fillId="49" borderId="20" xfId="384" applyNumberFormat="1" applyFont="1" applyFill="1" applyBorder="1" applyAlignment="1">
      <alignment horizontal="center" vertical="center"/>
      <protection/>
    </xf>
    <xf numFmtId="0" fontId="9" fillId="49" borderId="20" xfId="384" applyFont="1" applyFill="1" applyBorder="1" applyAlignment="1">
      <alignment horizontal="center" vertical="center" wrapText="1"/>
      <protection/>
    </xf>
    <xf numFmtId="0" fontId="6" fillId="49" borderId="0" xfId="384" applyFont="1" applyFill="1" applyBorder="1" applyAlignment="1">
      <alignment horizontal="center" vertical="center"/>
      <protection/>
    </xf>
    <xf numFmtId="0" fontId="0" fillId="49" borderId="0" xfId="384" applyFill="1" applyAlignment="1">
      <alignment horizontal="center" vertical="center"/>
      <protection/>
    </xf>
    <xf numFmtId="0" fontId="7" fillId="49" borderId="21" xfId="384" applyFont="1" applyFill="1" applyBorder="1" applyAlignment="1">
      <alignment horizontal="center" vertical="center" wrapText="1"/>
      <protection/>
    </xf>
    <xf numFmtId="3" fontId="7" fillId="49" borderId="21" xfId="384" applyNumberFormat="1" applyFont="1" applyFill="1" applyBorder="1" applyAlignment="1">
      <alignment horizontal="center" vertical="center"/>
      <protection/>
    </xf>
    <xf numFmtId="0" fontId="9" fillId="49" borderId="21" xfId="384" applyFont="1" applyFill="1" applyBorder="1" applyAlignment="1">
      <alignment horizontal="center" vertical="center" wrapText="1"/>
      <protection/>
    </xf>
    <xf numFmtId="0" fontId="7" fillId="49" borderId="22" xfId="384" applyFont="1" applyFill="1" applyBorder="1" applyAlignment="1">
      <alignment horizontal="center" vertical="center" wrapText="1"/>
      <protection/>
    </xf>
    <xf numFmtId="3" fontId="7" fillId="49" borderId="22" xfId="384" applyNumberFormat="1" applyFont="1" applyFill="1" applyBorder="1" applyAlignment="1">
      <alignment horizontal="center" vertical="center"/>
      <protection/>
    </xf>
    <xf numFmtId="0" fontId="9" fillId="49" borderId="22" xfId="384" applyFont="1" applyFill="1" applyBorder="1" applyAlignment="1">
      <alignment horizontal="center" vertical="center" wrapText="1"/>
      <protection/>
    </xf>
    <xf numFmtId="0" fontId="7" fillId="49" borderId="23" xfId="384" applyFont="1" applyFill="1" applyBorder="1" applyAlignment="1">
      <alignment horizontal="center" vertical="center" wrapText="1"/>
      <protection/>
    </xf>
    <xf numFmtId="3" fontId="7" fillId="49" borderId="23" xfId="0" applyNumberFormat="1" applyFont="1" applyFill="1" applyBorder="1" applyAlignment="1">
      <alignment horizontal="center" vertical="center" wrapText="1" readingOrder="1"/>
    </xf>
    <xf numFmtId="0" fontId="9" fillId="49" borderId="23" xfId="384" applyFont="1" applyFill="1" applyBorder="1" applyAlignment="1">
      <alignment horizontal="center" vertical="center" wrapText="1"/>
      <protection/>
    </xf>
    <xf numFmtId="0" fontId="0" fillId="49" borderId="0" xfId="384" applyFill="1" applyAlignment="1">
      <alignment vertical="center"/>
      <protection/>
    </xf>
    <xf numFmtId="0" fontId="2" fillId="49" borderId="0" xfId="384" applyFont="1" applyFill="1" applyAlignment="1">
      <alignment horizontal="center"/>
      <protection/>
    </xf>
    <xf numFmtId="1" fontId="7" fillId="49" borderId="0" xfId="384" applyNumberFormat="1" applyFont="1" applyFill="1" applyBorder="1" applyAlignment="1">
      <alignment horizontal="left" vertical="center"/>
      <protection/>
    </xf>
    <xf numFmtId="0" fontId="0" fillId="49" borderId="0" xfId="384" applyFill="1" applyBorder="1" applyAlignment="1">
      <alignment vertical="center"/>
      <protection/>
    </xf>
    <xf numFmtId="2" fontId="10" fillId="49" borderId="0" xfId="384" applyNumberFormat="1" applyFont="1" applyFill="1" applyAlignment="1">
      <alignment horizontal="center" vertical="center"/>
      <protection/>
    </xf>
    <xf numFmtId="0" fontId="0" fillId="49" borderId="0" xfId="384" applyFill="1" applyAlignment="1">
      <alignment/>
      <protection/>
    </xf>
    <xf numFmtId="0" fontId="2" fillId="49" borderId="24" xfId="384" applyFont="1" applyFill="1" applyBorder="1" applyAlignment="1">
      <alignment horizontal="center" vertical="center"/>
      <protection/>
    </xf>
    <xf numFmtId="0" fontId="2" fillId="49" borderId="19" xfId="384" applyFont="1" applyFill="1" applyBorder="1" applyAlignment="1">
      <alignment horizontal="center"/>
      <protection/>
    </xf>
    <xf numFmtId="0" fontId="2" fillId="49" borderId="25" xfId="384" applyFont="1" applyFill="1" applyBorder="1" applyAlignment="1">
      <alignment horizontal="center" vertical="center"/>
      <protection/>
    </xf>
    <xf numFmtId="0" fontId="2" fillId="49" borderId="26" xfId="384" applyFont="1" applyFill="1" applyBorder="1" applyAlignment="1">
      <alignment horizontal="center"/>
      <protection/>
    </xf>
    <xf numFmtId="0" fontId="6" fillId="49" borderId="27" xfId="384" applyFont="1" applyFill="1" applyBorder="1" applyAlignment="1">
      <alignment horizontal="center" vertical="center"/>
      <protection/>
    </xf>
    <xf numFmtId="3" fontId="2" fillId="49" borderId="23" xfId="384" applyNumberFormat="1" applyFont="1" applyFill="1" applyBorder="1" applyAlignment="1">
      <alignment horizontal="center" vertical="center"/>
      <protection/>
    </xf>
    <xf numFmtId="0" fontId="0" fillId="49" borderId="28" xfId="384" applyFont="1" applyFill="1" applyBorder="1" applyAlignment="1">
      <alignment horizontal="center" vertical="center"/>
      <protection/>
    </xf>
    <xf numFmtId="3" fontId="11" fillId="49" borderId="29" xfId="384" applyNumberFormat="1" applyFont="1" applyFill="1" applyBorder="1" applyAlignment="1">
      <alignment horizontal="center" vertical="center"/>
      <protection/>
    </xf>
    <xf numFmtId="0" fontId="12" fillId="49" borderId="30" xfId="384" applyFont="1" applyFill="1" applyBorder="1" applyAlignment="1">
      <alignment horizontal="right" readingOrder="2"/>
      <protection/>
    </xf>
    <xf numFmtId="0" fontId="12" fillId="49" borderId="0" xfId="384" applyFont="1" applyFill="1" applyBorder="1" applyAlignment="1">
      <alignment horizontal="right" readingOrder="2"/>
      <protection/>
    </xf>
    <xf numFmtId="0" fontId="12" fillId="49" borderId="0" xfId="384" applyFont="1" applyFill="1" applyBorder="1" applyAlignment="1">
      <alignment horizontal="left"/>
      <protection/>
    </xf>
    <xf numFmtId="0" fontId="12" fillId="49" borderId="0" xfId="384" applyFont="1" applyFill="1" applyBorder="1" applyAlignment="1">
      <alignment horizontal="right" vertical="center" readingOrder="2"/>
      <protection/>
    </xf>
    <xf numFmtId="0" fontId="7" fillId="49" borderId="0" xfId="384" applyFont="1" applyFill="1" applyAlignment="1">
      <alignment horizontal="center" vertical="center"/>
      <protection/>
    </xf>
    <xf numFmtId="0" fontId="11" fillId="49" borderId="0" xfId="384" applyFont="1" applyFill="1" applyAlignment="1">
      <alignment horizontal="center" vertical="center"/>
      <protection/>
    </xf>
    <xf numFmtId="0" fontId="2" fillId="49" borderId="31" xfId="384" applyFont="1" applyFill="1" applyBorder="1" applyAlignment="1">
      <alignment horizontal="center"/>
      <protection/>
    </xf>
    <xf numFmtId="0" fontId="2" fillId="49" borderId="32" xfId="384" applyFont="1" applyFill="1" applyBorder="1" applyAlignment="1">
      <alignment horizontal="center"/>
      <protection/>
    </xf>
    <xf numFmtId="0" fontId="7" fillId="49" borderId="33" xfId="384" applyFont="1" applyFill="1" applyBorder="1" applyAlignment="1">
      <alignment horizontal="center" vertical="center" wrapText="1"/>
      <protection/>
    </xf>
    <xf numFmtId="0" fontId="7" fillId="49" borderId="34" xfId="384" applyFont="1" applyFill="1" applyBorder="1" applyAlignment="1">
      <alignment horizontal="center" vertical="center" wrapText="1"/>
      <protection/>
    </xf>
    <xf numFmtId="0" fontId="7" fillId="49" borderId="27" xfId="384" applyFont="1" applyFill="1" applyBorder="1" applyAlignment="1">
      <alignment horizontal="center" vertical="center" wrapText="1"/>
      <protection/>
    </xf>
    <xf numFmtId="0" fontId="9" fillId="49" borderId="19" xfId="384" applyFont="1" applyFill="1" applyBorder="1" applyAlignment="1">
      <alignment horizontal="center" vertical="center" wrapText="1"/>
      <protection/>
    </xf>
    <xf numFmtId="0" fontId="9" fillId="49" borderId="35" xfId="384" applyFont="1" applyFill="1" applyBorder="1" applyAlignment="1">
      <alignment horizontal="center" vertical="center" wrapText="1"/>
      <protection/>
    </xf>
    <xf numFmtId="0" fontId="7" fillId="49" borderId="36" xfId="385" applyFont="1" applyFill="1" applyBorder="1" applyAlignment="1">
      <alignment horizontal="right" vertical="top" wrapText="1" readingOrder="2"/>
      <protection/>
    </xf>
    <xf numFmtId="0" fontId="9" fillId="49" borderId="36" xfId="385" applyFont="1" applyFill="1" applyBorder="1" applyAlignment="1">
      <alignment horizontal="left" vertical="top" wrapText="1" readingOrder="1"/>
      <protection/>
    </xf>
    <xf numFmtId="0" fontId="2" fillId="49" borderId="0" xfId="384" applyFont="1" applyFill="1" applyAlignment="1">
      <alignment horizontal="center"/>
      <protection/>
    </xf>
    <xf numFmtId="0" fontId="3" fillId="49" borderId="0" xfId="384" applyFont="1" applyFill="1" applyAlignment="1">
      <alignment horizontal="center" vertical="center"/>
      <protection/>
    </xf>
    <xf numFmtId="0" fontId="5" fillId="49" borderId="0" xfId="384" applyFont="1" applyFill="1" applyAlignment="1">
      <alignment horizontal="center" vertical="center"/>
      <protection/>
    </xf>
    <xf numFmtId="0" fontId="7" fillId="49" borderId="0" xfId="384" applyFont="1" applyFill="1" applyBorder="1" applyAlignment="1">
      <alignment horizontal="center"/>
      <protection/>
    </xf>
    <xf numFmtId="0" fontId="7" fillId="49" borderId="23" xfId="384" applyFont="1" applyFill="1" applyBorder="1" applyAlignment="1">
      <alignment horizontal="center" vertical="center" wrapText="1"/>
      <protection/>
    </xf>
  </cellXfs>
  <cellStyles count="40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تمييز1" xfId="21"/>
    <cellStyle name="20% - تمييز2" xfId="22"/>
    <cellStyle name="20% - تمييز3" xfId="23"/>
    <cellStyle name="20% - تمييز4" xfId="24"/>
    <cellStyle name="20% - تمييز5" xfId="25"/>
    <cellStyle name="20% - تميي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تمييز1" xfId="33"/>
    <cellStyle name="40% - تمييز2" xfId="34"/>
    <cellStyle name="40% - تمييز3" xfId="35"/>
    <cellStyle name="40% - تمييز4" xfId="36"/>
    <cellStyle name="40% - تمييز5" xfId="37"/>
    <cellStyle name="40% - تميي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تمييز1" xfId="45"/>
    <cellStyle name="60% - تمييز2" xfId="46"/>
    <cellStyle name="60% - تمييز3" xfId="47"/>
    <cellStyle name="60% - تمييز4" xfId="48"/>
    <cellStyle name="60% - تمييز5" xfId="49"/>
    <cellStyle name="60% - تميي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urrency" xfId="63"/>
    <cellStyle name="Currency [0]" xfId="64"/>
    <cellStyle name="Explanatory Text" xfId="65"/>
    <cellStyle name="Good" xfId="66"/>
    <cellStyle name="Heading 1" xfId="67"/>
    <cellStyle name="Heading 2" xfId="68"/>
    <cellStyle name="Heading 3" xfId="69"/>
    <cellStyle name="Heading 4" xfId="70"/>
    <cellStyle name="Input" xfId="71"/>
    <cellStyle name="Linked Cell" xfId="72"/>
    <cellStyle name="Neutral" xfId="73"/>
    <cellStyle name="Normal 10" xfId="74"/>
    <cellStyle name="Normal 10 2" xfId="75"/>
    <cellStyle name="Normal 10 3" xfId="76"/>
    <cellStyle name="Normal 10 4" xfId="77"/>
    <cellStyle name="Normal 10 5" xfId="78"/>
    <cellStyle name="Normal 10 6" xfId="79"/>
    <cellStyle name="Normal 10 7" xfId="80"/>
    <cellStyle name="Normal 11" xfId="81"/>
    <cellStyle name="Normal 12" xfId="82"/>
    <cellStyle name="Normal 13" xfId="83"/>
    <cellStyle name="Normal 14" xfId="84"/>
    <cellStyle name="Normal 15" xfId="85"/>
    <cellStyle name="Normal 16" xfId="86"/>
    <cellStyle name="Normal 17" xfId="87"/>
    <cellStyle name="Normal 18" xfId="88"/>
    <cellStyle name="Normal 19" xfId="89"/>
    <cellStyle name="Normal 2" xfId="90"/>
    <cellStyle name="Normal 2 10" xfId="91"/>
    <cellStyle name="Normal 2 11" xfId="92"/>
    <cellStyle name="Normal 2 2" xfId="93"/>
    <cellStyle name="Normal 2 2 2" xfId="94"/>
    <cellStyle name="Normal 2 2_تنوية" xfId="95"/>
    <cellStyle name="Normal 2 3" xfId="96"/>
    <cellStyle name="Normal 2 4" xfId="97"/>
    <cellStyle name="Normal 2 5" xfId="98"/>
    <cellStyle name="Normal 2 6" xfId="99"/>
    <cellStyle name="Normal 2 7" xfId="100"/>
    <cellStyle name="Normal 2 8" xfId="101"/>
    <cellStyle name="Normal 2 9" xfId="102"/>
    <cellStyle name="Normal 2_فصل الإعلام 2010م " xfId="103"/>
    <cellStyle name="Normal 20" xfId="104"/>
    <cellStyle name="Normal 21" xfId="105"/>
    <cellStyle name="Normal 22" xfId="106"/>
    <cellStyle name="Normal 23" xfId="107"/>
    <cellStyle name="Normal 24" xfId="108"/>
    <cellStyle name="Normal 25" xfId="109"/>
    <cellStyle name="Normal 26" xfId="110"/>
    <cellStyle name="Normal 27" xfId="111"/>
    <cellStyle name="Normal 28" xfId="112"/>
    <cellStyle name="Normal 29" xfId="113"/>
    <cellStyle name="Normal 3" xfId="114"/>
    <cellStyle name="Normal 3 10" xfId="115"/>
    <cellStyle name="Normal 3 10 10" xfId="116"/>
    <cellStyle name="Normal 3 10 11" xfId="117"/>
    <cellStyle name="Normal 3 10 12" xfId="118"/>
    <cellStyle name="Normal 3 10 13" xfId="119"/>
    <cellStyle name="Normal 3 10 14" xfId="120"/>
    <cellStyle name="Normal 3 10 15" xfId="121"/>
    <cellStyle name="Normal 3 10 16" xfId="122"/>
    <cellStyle name="Normal 3 10 17" xfId="123"/>
    <cellStyle name="Normal 3 10 18" xfId="124"/>
    <cellStyle name="Normal 3 10 19" xfId="125"/>
    <cellStyle name="Normal 3 10 2" xfId="126"/>
    <cellStyle name="Normal 3 10 3" xfId="127"/>
    <cellStyle name="Normal 3 10 4" xfId="128"/>
    <cellStyle name="Normal 3 10 5" xfId="129"/>
    <cellStyle name="Normal 3 10 6" xfId="130"/>
    <cellStyle name="Normal 3 10 7" xfId="131"/>
    <cellStyle name="Normal 3 10 8" xfId="132"/>
    <cellStyle name="Normal 3 10 9" xfId="133"/>
    <cellStyle name="Normal 3 10_تنوية" xfId="134"/>
    <cellStyle name="Normal 3 2" xfId="135"/>
    <cellStyle name="Normal 3 3" xfId="136"/>
    <cellStyle name="Normal 3 4" xfId="137"/>
    <cellStyle name="Normal 3 4 10" xfId="138"/>
    <cellStyle name="Normal 3 4 11" xfId="139"/>
    <cellStyle name="Normal 3 4 12" xfId="140"/>
    <cellStyle name="Normal 3 4 13" xfId="141"/>
    <cellStyle name="Normal 3 4 14" xfId="142"/>
    <cellStyle name="Normal 3 4 15" xfId="143"/>
    <cellStyle name="Normal 3 4 16" xfId="144"/>
    <cellStyle name="Normal 3 4 17" xfId="145"/>
    <cellStyle name="Normal 3 4 18" xfId="146"/>
    <cellStyle name="Normal 3 4 19" xfId="147"/>
    <cellStyle name="Normal 3 4 2" xfId="148"/>
    <cellStyle name="Normal 3 4 3" xfId="149"/>
    <cellStyle name="Normal 3 4 4" xfId="150"/>
    <cellStyle name="Normal 3 4 5" xfId="151"/>
    <cellStyle name="Normal 3 4 6" xfId="152"/>
    <cellStyle name="Normal 3 4 7" xfId="153"/>
    <cellStyle name="Normal 3 4 8" xfId="154"/>
    <cellStyle name="Normal 3 4 9" xfId="155"/>
    <cellStyle name="Normal 3 4_تنوية" xfId="156"/>
    <cellStyle name="Normal 3 5" xfId="157"/>
    <cellStyle name="Normal 3 5 10" xfId="158"/>
    <cellStyle name="Normal 3 5 11" xfId="159"/>
    <cellStyle name="Normal 3 5 12" xfId="160"/>
    <cellStyle name="Normal 3 5 13" xfId="161"/>
    <cellStyle name="Normal 3 5 14" xfId="162"/>
    <cellStyle name="Normal 3 5 15" xfId="163"/>
    <cellStyle name="Normal 3 5 16" xfId="164"/>
    <cellStyle name="Normal 3 5 17" xfId="165"/>
    <cellStyle name="Normal 3 5 18" xfId="166"/>
    <cellStyle name="Normal 3 5 19" xfId="167"/>
    <cellStyle name="Normal 3 5 2" xfId="168"/>
    <cellStyle name="Normal 3 5 3" xfId="169"/>
    <cellStyle name="Normal 3 5 4" xfId="170"/>
    <cellStyle name="Normal 3 5 5" xfId="171"/>
    <cellStyle name="Normal 3 5 6" xfId="172"/>
    <cellStyle name="Normal 3 5 7" xfId="173"/>
    <cellStyle name="Normal 3 5 8" xfId="174"/>
    <cellStyle name="Normal 3 5 9" xfId="175"/>
    <cellStyle name="Normal 3 5_تنوية" xfId="176"/>
    <cellStyle name="Normal 3 6" xfId="177"/>
    <cellStyle name="Normal 3 6 10" xfId="178"/>
    <cellStyle name="Normal 3 6 11" xfId="179"/>
    <cellStyle name="Normal 3 6 12" xfId="180"/>
    <cellStyle name="Normal 3 6 13" xfId="181"/>
    <cellStyle name="Normal 3 6 14" xfId="182"/>
    <cellStyle name="Normal 3 6 15" xfId="183"/>
    <cellStyle name="Normal 3 6 16" xfId="184"/>
    <cellStyle name="Normal 3 6 17" xfId="185"/>
    <cellStyle name="Normal 3 6 18" xfId="186"/>
    <cellStyle name="Normal 3 6 19" xfId="187"/>
    <cellStyle name="Normal 3 6 2" xfId="188"/>
    <cellStyle name="Normal 3 6 3" xfId="189"/>
    <cellStyle name="Normal 3 6 4" xfId="190"/>
    <cellStyle name="Normal 3 6 5" xfId="191"/>
    <cellStyle name="Normal 3 6 6" xfId="192"/>
    <cellStyle name="Normal 3 6 7" xfId="193"/>
    <cellStyle name="Normal 3 6 8" xfId="194"/>
    <cellStyle name="Normal 3 6 9" xfId="195"/>
    <cellStyle name="Normal 3 6_تنوية" xfId="196"/>
    <cellStyle name="Normal 3 7" xfId="197"/>
    <cellStyle name="Normal 3 7 10" xfId="198"/>
    <cellStyle name="Normal 3 7 11" xfId="199"/>
    <cellStyle name="Normal 3 7 12" xfId="200"/>
    <cellStyle name="Normal 3 7 13" xfId="201"/>
    <cellStyle name="Normal 3 7 14" xfId="202"/>
    <cellStyle name="Normal 3 7 15" xfId="203"/>
    <cellStyle name="Normal 3 7 16" xfId="204"/>
    <cellStyle name="Normal 3 7 17" xfId="205"/>
    <cellStyle name="Normal 3 7 18" xfId="206"/>
    <cellStyle name="Normal 3 7 19" xfId="207"/>
    <cellStyle name="Normal 3 7 2" xfId="208"/>
    <cellStyle name="Normal 3 7 3" xfId="209"/>
    <cellStyle name="Normal 3 7 4" xfId="210"/>
    <cellStyle name="Normal 3 7 5" xfId="211"/>
    <cellStyle name="Normal 3 7 6" xfId="212"/>
    <cellStyle name="Normal 3 7 7" xfId="213"/>
    <cellStyle name="Normal 3 7 8" xfId="214"/>
    <cellStyle name="Normal 3 7 9" xfId="215"/>
    <cellStyle name="Normal 3 7_تنوية" xfId="216"/>
    <cellStyle name="Normal 3 8" xfId="217"/>
    <cellStyle name="Normal 3 8 10" xfId="218"/>
    <cellStyle name="Normal 3 8 11" xfId="219"/>
    <cellStyle name="Normal 3 8 12" xfId="220"/>
    <cellStyle name="Normal 3 8 13" xfId="221"/>
    <cellStyle name="Normal 3 8 14" xfId="222"/>
    <cellStyle name="Normal 3 8 15" xfId="223"/>
    <cellStyle name="Normal 3 8 16" xfId="224"/>
    <cellStyle name="Normal 3 8 17" xfId="225"/>
    <cellStyle name="Normal 3 8 18" xfId="226"/>
    <cellStyle name="Normal 3 8 19" xfId="227"/>
    <cellStyle name="Normal 3 8 2" xfId="228"/>
    <cellStyle name="Normal 3 8 3" xfId="229"/>
    <cellStyle name="Normal 3 8 4" xfId="230"/>
    <cellStyle name="Normal 3 8 5" xfId="231"/>
    <cellStyle name="Normal 3 8 6" xfId="232"/>
    <cellStyle name="Normal 3 8 7" xfId="233"/>
    <cellStyle name="Normal 3 8 8" xfId="234"/>
    <cellStyle name="Normal 3 8 9" xfId="235"/>
    <cellStyle name="Normal 3 8_تنوية" xfId="236"/>
    <cellStyle name="Normal 3 9" xfId="237"/>
    <cellStyle name="Normal 3 9 10" xfId="238"/>
    <cellStyle name="Normal 3 9 11" xfId="239"/>
    <cellStyle name="Normal 3 9 12" xfId="240"/>
    <cellStyle name="Normal 3 9 13" xfId="241"/>
    <cellStyle name="Normal 3 9 14" xfId="242"/>
    <cellStyle name="Normal 3 9 15" xfId="243"/>
    <cellStyle name="Normal 3 9 16" xfId="244"/>
    <cellStyle name="Normal 3 9 17" xfId="245"/>
    <cellStyle name="Normal 3 9 18" xfId="246"/>
    <cellStyle name="Normal 3 9 19" xfId="247"/>
    <cellStyle name="Normal 3 9 2" xfId="248"/>
    <cellStyle name="Normal 3 9 3" xfId="249"/>
    <cellStyle name="Normal 3 9 4" xfId="250"/>
    <cellStyle name="Normal 3 9 5" xfId="251"/>
    <cellStyle name="Normal 3 9 6" xfId="252"/>
    <cellStyle name="Normal 3 9 7" xfId="253"/>
    <cellStyle name="Normal 3 9 8" xfId="254"/>
    <cellStyle name="Normal 3 9 9" xfId="255"/>
    <cellStyle name="Normal 3 9_تنوية" xfId="256"/>
    <cellStyle name="Normal 3_فصل الإعلام 2010م " xfId="257"/>
    <cellStyle name="Normal 30" xfId="258"/>
    <cellStyle name="Normal 31" xfId="259"/>
    <cellStyle name="Normal 32" xfId="260"/>
    <cellStyle name="Normal 33" xfId="261"/>
    <cellStyle name="Normal 34" xfId="262"/>
    <cellStyle name="Normal 35" xfId="263"/>
    <cellStyle name="Normal 36" xfId="264"/>
    <cellStyle name="Normal 37" xfId="265"/>
    <cellStyle name="Normal 38" xfId="266"/>
    <cellStyle name="Normal 39" xfId="267"/>
    <cellStyle name="Normal 4" xfId="268"/>
    <cellStyle name="Normal 4 2" xfId="269"/>
    <cellStyle name="Normal 4 2 10" xfId="270"/>
    <cellStyle name="Normal 4 2 11" xfId="271"/>
    <cellStyle name="Normal 4 2 12" xfId="272"/>
    <cellStyle name="Normal 4 2 13" xfId="273"/>
    <cellStyle name="Normal 4 2 14" xfId="274"/>
    <cellStyle name="Normal 4 2 15" xfId="275"/>
    <cellStyle name="Normal 4 2 16" xfId="276"/>
    <cellStyle name="Normal 4 2 17" xfId="277"/>
    <cellStyle name="Normal 4 2 18" xfId="278"/>
    <cellStyle name="Normal 4 2 19" xfId="279"/>
    <cellStyle name="Normal 4 2 2" xfId="280"/>
    <cellStyle name="Normal 4 2 3" xfId="281"/>
    <cellStyle name="Normal 4 2 4" xfId="282"/>
    <cellStyle name="Normal 4 2 5" xfId="283"/>
    <cellStyle name="Normal 4 2 6" xfId="284"/>
    <cellStyle name="Normal 4 2 7" xfId="285"/>
    <cellStyle name="Normal 4 2 8" xfId="286"/>
    <cellStyle name="Normal 4 2 9" xfId="287"/>
    <cellStyle name="Normal 4 2_تنوية" xfId="288"/>
    <cellStyle name="Normal 4 3" xfId="289"/>
    <cellStyle name="Normal 4 3 10" xfId="290"/>
    <cellStyle name="Normal 4 3 11" xfId="291"/>
    <cellStyle name="Normal 4 3 12" xfId="292"/>
    <cellStyle name="Normal 4 3 13" xfId="293"/>
    <cellStyle name="Normal 4 3 14" xfId="294"/>
    <cellStyle name="Normal 4 3 15" xfId="295"/>
    <cellStyle name="Normal 4 3 16" xfId="296"/>
    <cellStyle name="Normal 4 3 17" xfId="297"/>
    <cellStyle name="Normal 4 3 18" xfId="298"/>
    <cellStyle name="Normal 4 3 19" xfId="299"/>
    <cellStyle name="Normal 4 3 2" xfId="300"/>
    <cellStyle name="Normal 4 3 3" xfId="301"/>
    <cellStyle name="Normal 4 3 4" xfId="302"/>
    <cellStyle name="Normal 4 3 5" xfId="303"/>
    <cellStyle name="Normal 4 3 6" xfId="304"/>
    <cellStyle name="Normal 4 3 7" xfId="305"/>
    <cellStyle name="Normal 4 3 8" xfId="306"/>
    <cellStyle name="Normal 4 3 9" xfId="307"/>
    <cellStyle name="Normal 4 3_تنوية" xfId="308"/>
    <cellStyle name="Normal 40" xfId="309"/>
    <cellStyle name="Normal 41" xfId="310"/>
    <cellStyle name="Normal 42" xfId="311"/>
    <cellStyle name="Normal 43" xfId="312"/>
    <cellStyle name="Normal 43 2" xfId="313"/>
    <cellStyle name="Normal 43 3" xfId="314"/>
    <cellStyle name="Normal 43 4" xfId="315"/>
    <cellStyle name="Normal 43 5" xfId="316"/>
    <cellStyle name="Normal 43 6" xfId="317"/>
    <cellStyle name="Normal 44" xfId="318"/>
    <cellStyle name="Normal 45" xfId="319"/>
    <cellStyle name="Normal 46" xfId="320"/>
    <cellStyle name="Normal 47" xfId="321"/>
    <cellStyle name="Normal 48" xfId="322"/>
    <cellStyle name="Normal 5" xfId="323"/>
    <cellStyle name="Normal 5 2" xfId="324"/>
    <cellStyle name="Normal 5 2 10" xfId="325"/>
    <cellStyle name="Normal 5 2 11" xfId="326"/>
    <cellStyle name="Normal 5 2 12" xfId="327"/>
    <cellStyle name="Normal 5 2 13" xfId="328"/>
    <cellStyle name="Normal 5 2 14" xfId="329"/>
    <cellStyle name="Normal 5 2 15" xfId="330"/>
    <cellStyle name="Normal 5 2 16" xfId="331"/>
    <cellStyle name="Normal 5 2 17" xfId="332"/>
    <cellStyle name="Normal 5 2 18" xfId="333"/>
    <cellStyle name="Normal 5 2 19" xfId="334"/>
    <cellStyle name="Normal 5 2 2" xfId="335"/>
    <cellStyle name="Normal 5 2 3" xfId="336"/>
    <cellStyle name="Normal 5 2 4" xfId="337"/>
    <cellStyle name="Normal 5 2 5" xfId="338"/>
    <cellStyle name="Normal 5 2 6" xfId="339"/>
    <cellStyle name="Normal 5 2 7" xfId="340"/>
    <cellStyle name="Normal 5 2 8" xfId="341"/>
    <cellStyle name="Normal 5 2 9" xfId="342"/>
    <cellStyle name="Normal 5 2_تنوية" xfId="343"/>
    <cellStyle name="Normal 6" xfId="344"/>
    <cellStyle name="Normal 7" xfId="345"/>
    <cellStyle name="Normal 8" xfId="346"/>
    <cellStyle name="Normal 8 10" xfId="347"/>
    <cellStyle name="Normal 8 11" xfId="348"/>
    <cellStyle name="Normal 8 12" xfId="349"/>
    <cellStyle name="Normal 8 13" xfId="350"/>
    <cellStyle name="Normal 8 14" xfId="351"/>
    <cellStyle name="Normal 8 15" xfId="352"/>
    <cellStyle name="Normal 8 16" xfId="353"/>
    <cellStyle name="Normal 8 17" xfId="354"/>
    <cellStyle name="Normal 8 18" xfId="355"/>
    <cellStyle name="Normal 8 19" xfId="356"/>
    <cellStyle name="Normal 8 2" xfId="357"/>
    <cellStyle name="Normal 8 20" xfId="358"/>
    <cellStyle name="Normal 8 21" xfId="359"/>
    <cellStyle name="Normal 8 22" xfId="360"/>
    <cellStyle name="Normal 8 23" xfId="361"/>
    <cellStyle name="Normal 8 24" xfId="362"/>
    <cellStyle name="Normal 8 25" xfId="363"/>
    <cellStyle name="Normal 8 26" xfId="364"/>
    <cellStyle name="Normal 8 27" xfId="365"/>
    <cellStyle name="Normal 8 28" xfId="366"/>
    <cellStyle name="Normal 8 29" xfId="367"/>
    <cellStyle name="Normal 8 3" xfId="368"/>
    <cellStyle name="Normal 8 30" xfId="369"/>
    <cellStyle name="Normal 8 31" xfId="370"/>
    <cellStyle name="Normal 8 32" xfId="371"/>
    <cellStyle name="Normal 8 33" xfId="372"/>
    <cellStyle name="Normal 8 34" xfId="373"/>
    <cellStyle name="Normal 8 35" xfId="374"/>
    <cellStyle name="Normal 8 36" xfId="375"/>
    <cellStyle name="Normal 8 37" xfId="376"/>
    <cellStyle name="Normal 8 4" xfId="377"/>
    <cellStyle name="Normal 8 5" xfId="378"/>
    <cellStyle name="Normal 8 6" xfId="379"/>
    <cellStyle name="Normal 8 7" xfId="380"/>
    <cellStyle name="Normal 8 8" xfId="381"/>
    <cellStyle name="Normal 8 9" xfId="382"/>
    <cellStyle name="Normal 9" xfId="383"/>
    <cellStyle name="Normal_الحضر 2" xfId="384"/>
    <cellStyle name="Normal_مؤشرات التعداد 2" xfId="385"/>
    <cellStyle name="Note" xfId="386"/>
    <cellStyle name="Output" xfId="387"/>
    <cellStyle name="Percent" xfId="388"/>
    <cellStyle name="Style 1" xfId="389"/>
    <cellStyle name="Title" xfId="390"/>
    <cellStyle name="Total" xfId="391"/>
    <cellStyle name="Warning Text" xfId="392"/>
    <cellStyle name="إخراج" xfId="393"/>
    <cellStyle name="إدخال" xfId="394"/>
    <cellStyle name="الإجمالي" xfId="395"/>
    <cellStyle name="تمييز1" xfId="396"/>
    <cellStyle name="تمييز2" xfId="397"/>
    <cellStyle name="تمييز3" xfId="398"/>
    <cellStyle name="تمييز4" xfId="399"/>
    <cellStyle name="تمييز5" xfId="400"/>
    <cellStyle name="تمييز6" xfId="401"/>
    <cellStyle name="جيد" xfId="402"/>
    <cellStyle name="حساب" xfId="403"/>
    <cellStyle name="خلية تدقيق" xfId="404"/>
    <cellStyle name="خلية مرتبطة" xfId="405"/>
    <cellStyle name="سيئ" xfId="406"/>
    <cellStyle name="عادي_Book2" xfId="407"/>
    <cellStyle name="عملة [0]_Book2" xfId="408"/>
    <cellStyle name="عملة_Book2" xfId="409"/>
    <cellStyle name="عنوان" xfId="410"/>
    <cellStyle name="عنوان 1" xfId="411"/>
    <cellStyle name="عنوان 2" xfId="412"/>
    <cellStyle name="عنوان 3" xfId="413"/>
    <cellStyle name="عنوان 4" xfId="414"/>
    <cellStyle name="فاصلة [0]_Book2" xfId="415"/>
    <cellStyle name="فاصلة_Book2" xfId="416"/>
    <cellStyle name="محايد" xfId="417"/>
    <cellStyle name="ملاحظة" xfId="418"/>
    <cellStyle name="نص تحذير" xfId="419"/>
    <cellStyle name="نص توضيحي" xfId="420"/>
    <cellStyle name="نمط 1" xfId="4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72"/>
  <sheetViews>
    <sheetView showGridLines="0" rightToLeft="1" tabSelected="1" zoomScale="55" zoomScaleNormal="55" zoomScalePageLayoutView="0" workbookViewId="0" topLeftCell="A1">
      <selection activeCell="B2" sqref="B2:AD2"/>
    </sheetView>
  </sheetViews>
  <sheetFormatPr defaultColWidth="0" defaultRowHeight="12.75" customHeight="1"/>
  <cols>
    <col min="1" max="1" width="5.8515625" style="2" customWidth="1"/>
    <col min="2" max="2" width="13.7109375" style="2" customWidth="1"/>
    <col min="3" max="5" width="8.421875" style="2" hidden="1" customWidth="1"/>
    <col min="6" max="8" width="8.7109375" style="2" hidden="1" customWidth="1"/>
    <col min="9" max="29" width="8.7109375" style="2" customWidth="1"/>
    <col min="30" max="30" width="17.8515625" style="2" customWidth="1"/>
    <col min="31" max="31" width="6.57421875" style="2" customWidth="1"/>
    <col min="32" max="50" width="8.140625" style="2" customWidth="1"/>
    <col min="51" max="51" width="12.28125" style="2" customWidth="1"/>
    <col min="52" max="16384" width="0" style="2" hidden="1" customWidth="1"/>
  </cols>
  <sheetData>
    <row r="1" spans="1:51" ht="45" customHeight="1">
      <c r="A1" s="56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21" customHeight="1">
      <c r="A2" s="56"/>
      <c r="B2" s="57" t="s">
        <v>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4"/>
    </row>
    <row r="3" spans="1:51" ht="21" customHeight="1">
      <c r="A3" s="56"/>
      <c r="B3" s="58" t="s">
        <v>2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4"/>
    </row>
    <row r="4" spans="1:51" s="9" customFormat="1" ht="19.5" customHeight="1">
      <c r="A4" s="56"/>
      <c r="B4" s="6"/>
      <c r="C4" s="59"/>
      <c r="D4" s="59"/>
      <c r="E4" s="59"/>
      <c r="F4" s="59"/>
      <c r="G4" s="59"/>
      <c r="H4" s="59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8" t="s">
        <v>3</v>
      </c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</row>
    <row r="5" spans="1:51" ht="26.25" customHeight="1">
      <c r="A5" s="56"/>
      <c r="B5" s="60" t="s">
        <v>4</v>
      </c>
      <c r="C5" s="49">
        <v>2010</v>
      </c>
      <c r="D5" s="50"/>
      <c r="E5" s="51"/>
      <c r="F5" s="49">
        <v>2011</v>
      </c>
      <c r="G5" s="50"/>
      <c r="H5" s="51"/>
      <c r="I5" s="49">
        <v>2012</v>
      </c>
      <c r="J5" s="50"/>
      <c r="K5" s="51"/>
      <c r="L5" s="49">
        <v>2013</v>
      </c>
      <c r="M5" s="50"/>
      <c r="N5" s="51"/>
      <c r="O5" s="49">
        <v>2014</v>
      </c>
      <c r="P5" s="50"/>
      <c r="Q5" s="51"/>
      <c r="R5" s="49">
        <v>2015</v>
      </c>
      <c r="S5" s="50"/>
      <c r="T5" s="51"/>
      <c r="U5" s="49">
        <v>2016</v>
      </c>
      <c r="V5" s="50"/>
      <c r="W5" s="51"/>
      <c r="X5" s="49">
        <v>2017</v>
      </c>
      <c r="Y5" s="50"/>
      <c r="Z5" s="51"/>
      <c r="AA5" s="49">
        <v>2018</v>
      </c>
      <c r="AB5" s="50"/>
      <c r="AC5" s="51"/>
      <c r="AD5" s="52" t="s">
        <v>5</v>
      </c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1"/>
    </row>
    <row r="6" spans="1:51" ht="51" customHeight="1">
      <c r="A6" s="56"/>
      <c r="B6" s="60"/>
      <c r="C6" s="12" t="s">
        <v>6</v>
      </c>
      <c r="D6" s="12" t="s">
        <v>7</v>
      </c>
      <c r="E6" s="12" t="s">
        <v>8</v>
      </c>
      <c r="F6" s="12" t="s">
        <v>6</v>
      </c>
      <c r="G6" s="12" t="s">
        <v>7</v>
      </c>
      <c r="H6" s="12" t="s">
        <v>8</v>
      </c>
      <c r="I6" s="12" t="s">
        <v>6</v>
      </c>
      <c r="J6" s="12" t="s">
        <v>7</v>
      </c>
      <c r="K6" s="12" t="s">
        <v>8</v>
      </c>
      <c r="L6" s="12" t="s">
        <v>6</v>
      </c>
      <c r="M6" s="12" t="s">
        <v>7</v>
      </c>
      <c r="N6" s="12" t="s">
        <v>8</v>
      </c>
      <c r="O6" s="12" t="s">
        <v>6</v>
      </c>
      <c r="P6" s="12" t="s">
        <v>7</v>
      </c>
      <c r="Q6" s="12" t="s">
        <v>8</v>
      </c>
      <c r="R6" s="12" t="s">
        <v>6</v>
      </c>
      <c r="S6" s="12" t="s">
        <v>7</v>
      </c>
      <c r="T6" s="12" t="s">
        <v>8</v>
      </c>
      <c r="U6" s="12" t="s">
        <v>6</v>
      </c>
      <c r="V6" s="12" t="s">
        <v>7</v>
      </c>
      <c r="W6" s="12" t="s">
        <v>8</v>
      </c>
      <c r="X6" s="12" t="s">
        <v>6</v>
      </c>
      <c r="Y6" s="12" t="s">
        <v>7</v>
      </c>
      <c r="Z6" s="12" t="s">
        <v>8</v>
      </c>
      <c r="AA6" s="12" t="s">
        <v>6</v>
      </c>
      <c r="AB6" s="12" t="s">
        <v>7</v>
      </c>
      <c r="AC6" s="12" t="s">
        <v>8</v>
      </c>
      <c r="AD6" s="53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1"/>
    </row>
    <row r="7" spans="1:58" s="17" customFormat="1" ht="25.5" customHeight="1">
      <c r="A7" s="56"/>
      <c r="B7" s="13" t="s">
        <v>9</v>
      </c>
      <c r="C7" s="14">
        <v>60.82082371699656</v>
      </c>
      <c r="D7" s="14">
        <v>295.7383205197015</v>
      </c>
      <c r="E7" s="14">
        <f>C7+D7</f>
        <v>356.5591442366981</v>
      </c>
      <c r="F7" s="14">
        <v>62.53491018005528</v>
      </c>
      <c r="G7" s="14">
        <v>304.0729832360317</v>
      </c>
      <c r="H7" s="14">
        <f>SUM(F7:G7)</f>
        <v>366.607893416087</v>
      </c>
      <c r="I7" s="14">
        <v>64.35747716032738</v>
      </c>
      <c r="J7" s="14">
        <v>312.93512723277126</v>
      </c>
      <c r="K7" s="14">
        <f>I7+J7</f>
        <v>377.29260439309866</v>
      </c>
      <c r="L7" s="14">
        <v>66.21572494357214</v>
      </c>
      <c r="M7" s="14">
        <v>321.97076741224953</v>
      </c>
      <c r="N7" s="14">
        <f>L7+M7</f>
        <v>388.18649235582166</v>
      </c>
      <c r="O7" s="14">
        <v>68.10745683155935</v>
      </c>
      <c r="P7" s="14">
        <v>331.16922243532025</v>
      </c>
      <c r="Q7" s="14">
        <f>O7+P7</f>
        <v>399.27667926687957</v>
      </c>
      <c r="R7" s="14">
        <v>70.02604991605462</v>
      </c>
      <c r="S7" s="14">
        <v>340.4982887302705</v>
      </c>
      <c r="T7" s="14">
        <f>R7+S7</f>
        <v>410.5243386463251</v>
      </c>
      <c r="U7" s="14">
        <v>71.96537555808327</v>
      </c>
      <c r="V7" s="14">
        <v>349.928166085813</v>
      </c>
      <c r="W7" s="14">
        <f>U7+V7</f>
        <v>421.8935416438963</v>
      </c>
      <c r="X7" s="14">
        <v>73.91881731005103</v>
      </c>
      <c r="Y7" s="14">
        <v>359.4266823447858</v>
      </c>
      <c r="Z7" s="14">
        <f>X7+Y7</f>
        <v>433.3454996548368</v>
      </c>
      <c r="AA7" s="14">
        <v>75.87982128842216</v>
      </c>
      <c r="AB7" s="14">
        <v>368.96196956474273</v>
      </c>
      <c r="AC7" s="14">
        <f>AA7+AB7</f>
        <v>444.84179085316487</v>
      </c>
      <c r="AD7" s="15" t="s">
        <v>10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6"/>
    </row>
    <row r="8" spans="1:58" s="17" customFormat="1" ht="25.5" customHeight="1">
      <c r="A8" s="56"/>
      <c r="B8" s="18" t="s">
        <v>11</v>
      </c>
      <c r="C8" s="19">
        <v>18.647852677559065</v>
      </c>
      <c r="D8" s="19">
        <v>50.82021017173065</v>
      </c>
      <c r="E8" s="19">
        <f aca="true" t="shared" si="0" ref="E8:E27">C8+D8</f>
        <v>69.46806284928971</v>
      </c>
      <c r="F8" s="19">
        <v>19.21310576572728</v>
      </c>
      <c r="G8" s="19">
        <v>52.360670686817066</v>
      </c>
      <c r="H8" s="19">
        <f aca="true" t="shared" si="1" ref="H8:H27">SUM(F8:G8)</f>
        <v>71.57377645254435</v>
      </c>
      <c r="I8" s="19">
        <v>19.772935662462835</v>
      </c>
      <c r="J8" s="19">
        <v>53.886351605926684</v>
      </c>
      <c r="K8" s="19">
        <f aca="true" t="shared" si="2" ref="K8:K27">I8+J8</f>
        <v>73.65928726838952</v>
      </c>
      <c r="L8" s="19">
        <v>20.343768509380073</v>
      </c>
      <c r="M8" s="19">
        <v>55.442018403325406</v>
      </c>
      <c r="N8" s="19">
        <f aca="true" t="shared" si="3" ref="N8:N27">L8+M8</f>
        <v>75.78578691270548</v>
      </c>
      <c r="O8" s="19">
        <v>20.92488889610642</v>
      </c>
      <c r="P8" s="19">
        <v>57.0257214011537</v>
      </c>
      <c r="Q8" s="19">
        <f aca="true" t="shared" si="4" ref="Q8:Q27">O8+P8</f>
        <v>77.95061029726013</v>
      </c>
      <c r="R8" s="19">
        <v>21.514274366605342</v>
      </c>
      <c r="S8" s="19">
        <v>58.63194888486633</v>
      </c>
      <c r="T8" s="19">
        <f aca="true" t="shared" si="5" ref="T8:T27">R8+S8</f>
        <v>80.14622325147167</v>
      </c>
      <c r="U8" s="19">
        <v>22.110037059407606</v>
      </c>
      <c r="V8" s="19">
        <v>60.25555594484287</v>
      </c>
      <c r="W8" s="19">
        <f aca="true" t="shared" si="6" ref="W8:W27">U8+V8</f>
        <v>82.36559300425047</v>
      </c>
      <c r="X8" s="19">
        <v>22.710143354055443</v>
      </c>
      <c r="Y8" s="19">
        <v>61.89100044060953</v>
      </c>
      <c r="Z8" s="19">
        <f aca="true" t="shared" si="7" ref="Z8:Z27">X8+Y8</f>
        <v>84.60114379466498</v>
      </c>
      <c r="AA8" s="19">
        <v>23.31257868011411</v>
      </c>
      <c r="AB8" s="19">
        <v>63.53279214792069</v>
      </c>
      <c r="AC8" s="19">
        <f aca="true" t="shared" si="8" ref="AC8:AC27">AA8+AB8</f>
        <v>86.8453708280348</v>
      </c>
      <c r="AD8" s="20" t="s">
        <v>12</v>
      </c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6"/>
    </row>
    <row r="9" spans="1:58" s="17" customFormat="1" ht="25.5" customHeight="1">
      <c r="A9" s="56"/>
      <c r="B9" s="18" t="s">
        <v>13</v>
      </c>
      <c r="C9" s="19">
        <v>298.8412478989576</v>
      </c>
      <c r="D9" s="19">
        <v>5.57433124810425</v>
      </c>
      <c r="E9" s="19">
        <f t="shared" si="0"/>
        <v>304.41557914706186</v>
      </c>
      <c r="F9" s="19">
        <v>308.19991910010344</v>
      </c>
      <c r="G9" s="19">
        <v>5.748899965388283</v>
      </c>
      <c r="H9" s="19">
        <f t="shared" si="1"/>
        <v>313.9488190654917</v>
      </c>
      <c r="I9" s="19">
        <v>317.1757973122203</v>
      </c>
      <c r="J9" s="19">
        <v>5.916328386828614</v>
      </c>
      <c r="K9" s="19">
        <f t="shared" si="2"/>
        <v>323.09212569904895</v>
      </c>
      <c r="L9" s="19">
        <v>326.32953058114305</v>
      </c>
      <c r="M9" s="19">
        <v>6.087074365693687</v>
      </c>
      <c r="N9" s="19">
        <f t="shared" si="3"/>
        <v>332.41660494683674</v>
      </c>
      <c r="O9" s="19">
        <v>335.64828585814047</v>
      </c>
      <c r="P9" s="19">
        <v>6.2608985251737295</v>
      </c>
      <c r="Q9" s="19">
        <f t="shared" si="4"/>
        <v>341.9091843833142</v>
      </c>
      <c r="R9" s="19">
        <v>345.10003459223356</v>
      </c>
      <c r="S9" s="19">
        <v>6.437203431836075</v>
      </c>
      <c r="T9" s="19">
        <f t="shared" si="5"/>
        <v>351.5372380240696</v>
      </c>
      <c r="U9" s="19">
        <v>354.6543288282436</v>
      </c>
      <c r="V9" s="19">
        <v>6.6154211353419194</v>
      </c>
      <c r="W9" s="19">
        <f t="shared" si="6"/>
        <v>361.2697499635855</v>
      </c>
      <c r="X9" s="19">
        <v>364.27852033224195</v>
      </c>
      <c r="Y9" s="19">
        <v>6.794942643218292</v>
      </c>
      <c r="Z9" s="19">
        <f t="shared" si="7"/>
        <v>371.07346297546025</v>
      </c>
      <c r="AA9" s="19">
        <v>373.940260689743</v>
      </c>
      <c r="AB9" s="19">
        <v>6.975164555569891</v>
      </c>
      <c r="AC9" s="19">
        <f t="shared" si="8"/>
        <v>380.9154252453129</v>
      </c>
      <c r="AD9" s="20" t="s">
        <v>14</v>
      </c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6"/>
    </row>
    <row r="10" spans="1:58" s="17" customFormat="1" ht="25.5" customHeight="1">
      <c r="A10" s="56"/>
      <c r="B10" s="18" t="s">
        <v>15</v>
      </c>
      <c r="C10" s="19">
        <v>15.95539312066465</v>
      </c>
      <c r="D10" s="19">
        <v>63.092764658465185</v>
      </c>
      <c r="E10" s="19">
        <f t="shared" si="0"/>
        <v>79.04815777912984</v>
      </c>
      <c r="F10" s="19">
        <v>16.412894873732316</v>
      </c>
      <c r="G10" s="19">
        <v>64.90187398086405</v>
      </c>
      <c r="H10" s="19">
        <f t="shared" si="1"/>
        <v>81.31476885459637</v>
      </c>
      <c r="I10" s="19">
        <v>16.891154262553176</v>
      </c>
      <c r="J10" s="19">
        <v>66.79306568240197</v>
      </c>
      <c r="K10" s="19">
        <f t="shared" si="2"/>
        <v>83.68421994495515</v>
      </c>
      <c r="L10" s="19">
        <v>17.378806300363884</v>
      </c>
      <c r="M10" s="19">
        <v>68.7213989440227</v>
      </c>
      <c r="N10" s="19">
        <f t="shared" si="3"/>
        <v>86.10020524438659</v>
      </c>
      <c r="O10" s="19">
        <v>17.875246530839586</v>
      </c>
      <c r="P10" s="19">
        <v>70.68448355068344</v>
      </c>
      <c r="Q10" s="19">
        <f t="shared" si="4"/>
        <v>88.55973008152303</v>
      </c>
      <c r="R10" s="19">
        <v>18.378745220896874</v>
      </c>
      <c r="S10" s="19">
        <v>72.67547958051405</v>
      </c>
      <c r="T10" s="19">
        <f t="shared" si="5"/>
        <v>91.05422480141092</v>
      </c>
      <c r="U10" s="19">
        <v>18.88769046578984</v>
      </c>
      <c r="V10" s="19">
        <v>74.68801304285091</v>
      </c>
      <c r="W10" s="19">
        <f t="shared" si="6"/>
        <v>93.57570350864076</v>
      </c>
      <c r="X10" s="19">
        <v>19.400345166120562</v>
      </c>
      <c r="Y10" s="19">
        <v>76.71521488704306</v>
      </c>
      <c r="Z10" s="19">
        <f t="shared" si="7"/>
        <v>96.11556005316362</v>
      </c>
      <c r="AA10" s="19">
        <v>19.914988524475074</v>
      </c>
      <c r="AB10" s="19">
        <v>78.75028052573607</v>
      </c>
      <c r="AC10" s="19">
        <f t="shared" si="8"/>
        <v>98.66526905021115</v>
      </c>
      <c r="AD10" s="20" t="s">
        <v>16</v>
      </c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6"/>
    </row>
    <row r="11" spans="1:58" s="17" customFormat="1" ht="25.5" customHeight="1">
      <c r="A11" s="56"/>
      <c r="B11" s="18" t="s">
        <v>17</v>
      </c>
      <c r="C11" s="19">
        <v>95.69391986764204</v>
      </c>
      <c r="D11" s="19">
        <v>335.2621335371432</v>
      </c>
      <c r="E11" s="19">
        <f t="shared" si="0"/>
        <v>430.9560534047852</v>
      </c>
      <c r="F11" s="19">
        <v>98.41340625771255</v>
      </c>
      <c r="G11" s="19">
        <v>344.7898110585713</v>
      </c>
      <c r="H11" s="19">
        <f t="shared" si="1"/>
        <v>443.2032173162838</v>
      </c>
      <c r="I11" s="19">
        <v>101.28193898230495</v>
      </c>
      <c r="J11" s="19">
        <v>354.83967005377326</v>
      </c>
      <c r="K11" s="19">
        <f t="shared" si="2"/>
        <v>456.1216090360782</v>
      </c>
      <c r="L11" s="19">
        <v>104.2065336897868</v>
      </c>
      <c r="M11" s="19">
        <v>365.085941318635</v>
      </c>
      <c r="N11" s="19">
        <f t="shared" si="3"/>
        <v>469.2924750084218</v>
      </c>
      <c r="O11" s="19">
        <v>107.18382363706564</v>
      </c>
      <c r="P11" s="19">
        <v>375.5168295220235</v>
      </c>
      <c r="Q11" s="19">
        <f t="shared" si="4"/>
        <v>482.70065315908914</v>
      </c>
      <c r="R11" s="19">
        <v>110.20335858179355</v>
      </c>
      <c r="S11" s="19">
        <v>386.0957224052875</v>
      </c>
      <c r="T11" s="19">
        <f t="shared" si="5"/>
        <v>496.2990809870811</v>
      </c>
      <c r="U11" s="19">
        <v>113.25550461250586</v>
      </c>
      <c r="V11" s="19">
        <v>396.78886771210375</v>
      </c>
      <c r="W11" s="19">
        <f t="shared" si="6"/>
        <v>510.04437232460964</v>
      </c>
      <c r="X11" s="19">
        <v>116.32985096481569</v>
      </c>
      <c r="Y11" s="19">
        <v>407.5597914942327</v>
      </c>
      <c r="Z11" s="19">
        <f t="shared" si="7"/>
        <v>523.8896424590483</v>
      </c>
      <c r="AA11" s="19">
        <v>119.41608571709632</v>
      </c>
      <c r="AB11" s="19">
        <v>418.37236609748027</v>
      </c>
      <c r="AC11" s="19">
        <f t="shared" si="8"/>
        <v>537.7884518145765</v>
      </c>
      <c r="AD11" s="20" t="s">
        <v>18</v>
      </c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6"/>
    </row>
    <row r="12" spans="1:58" s="17" customFormat="1" ht="25.5" customHeight="1">
      <c r="A12" s="56"/>
      <c r="B12" s="18" t="s">
        <v>19</v>
      </c>
      <c r="C12" s="19">
        <v>9.34004432797696</v>
      </c>
      <c r="D12" s="19">
        <v>59.40361360117815</v>
      </c>
      <c r="E12" s="19">
        <f t="shared" si="0"/>
        <v>68.7436579291551</v>
      </c>
      <c r="F12" s="19">
        <v>9.611366038827079</v>
      </c>
      <c r="G12" s="19">
        <v>61.129246746694704</v>
      </c>
      <c r="H12" s="19">
        <f t="shared" si="1"/>
        <v>70.74061278552179</v>
      </c>
      <c r="I12" s="19">
        <v>9.891322631901001</v>
      </c>
      <c r="J12" s="19">
        <v>62.909798604489566</v>
      </c>
      <c r="K12" s="19">
        <f t="shared" si="2"/>
        <v>72.80112123639057</v>
      </c>
      <c r="L12" s="19">
        <v>10.176813651489951</v>
      </c>
      <c r="M12" s="19">
        <v>64.72554996698247</v>
      </c>
      <c r="N12" s="19">
        <f t="shared" si="3"/>
        <v>74.90236361847242</v>
      </c>
      <c r="O12" s="19">
        <v>10.46745097914769</v>
      </c>
      <c r="P12" s="19">
        <v>66.57403236214033</v>
      </c>
      <c r="Q12" s="19">
        <f t="shared" si="4"/>
        <v>77.04148334128801</v>
      </c>
      <c r="R12" s="19">
        <v>10.762232102154256</v>
      </c>
      <c r="S12" s="19">
        <v>68.44886970906289</v>
      </c>
      <c r="T12" s="19">
        <f t="shared" si="5"/>
        <v>79.21110181121715</v>
      </c>
      <c r="U12" s="19">
        <v>11.060208951375543</v>
      </c>
      <c r="V12" s="19">
        <v>70.34403219348674</v>
      </c>
      <c r="W12" s="19">
        <f t="shared" si="6"/>
        <v>81.40424114486228</v>
      </c>
      <c r="X12" s="19">
        <v>11.360363613067111</v>
      </c>
      <c r="Y12" s="19">
        <v>72.25304578245975</v>
      </c>
      <c r="Z12" s="19">
        <f t="shared" si="7"/>
        <v>83.61340939552686</v>
      </c>
      <c r="AA12" s="19">
        <v>11.661687574841693</v>
      </c>
      <c r="AB12" s="19">
        <v>74.16949623659916</v>
      </c>
      <c r="AC12" s="19">
        <f t="shared" si="8"/>
        <v>85.83118381144085</v>
      </c>
      <c r="AD12" s="20" t="s">
        <v>20</v>
      </c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6"/>
    </row>
    <row r="13" spans="1:58" s="17" customFormat="1" ht="25.5" customHeight="1">
      <c r="A13" s="56"/>
      <c r="B13" s="18" t="s">
        <v>21</v>
      </c>
      <c r="C13" s="19">
        <v>20.88248914549618</v>
      </c>
      <c r="D13" s="19">
        <v>207.36623120856163</v>
      </c>
      <c r="E13" s="19">
        <f t="shared" si="0"/>
        <v>228.2487203540578</v>
      </c>
      <c r="F13" s="19">
        <v>21.488229805079484</v>
      </c>
      <c r="G13" s="19">
        <v>213.3813262861841</v>
      </c>
      <c r="H13" s="19">
        <f t="shared" si="1"/>
        <v>234.86955609126358</v>
      </c>
      <c r="I13" s="19">
        <v>22.114279777898158</v>
      </c>
      <c r="J13" s="19">
        <v>219.59809587275564</v>
      </c>
      <c r="K13" s="19">
        <f t="shared" si="2"/>
        <v>241.7123756506538</v>
      </c>
      <c r="L13" s="19">
        <v>22.752657758804805</v>
      </c>
      <c r="M13" s="19">
        <v>225.93728441799155</v>
      </c>
      <c r="N13" s="19">
        <f t="shared" si="3"/>
        <v>248.68994217679636</v>
      </c>
      <c r="O13" s="19">
        <v>23.402541452147684</v>
      </c>
      <c r="P13" s="19">
        <v>232.39072640344943</v>
      </c>
      <c r="Q13" s="19">
        <f t="shared" si="4"/>
        <v>255.79326785559712</v>
      </c>
      <c r="R13" s="19">
        <v>24.061675674534108</v>
      </c>
      <c r="S13" s="19">
        <v>238.93602752174726</v>
      </c>
      <c r="T13" s="19">
        <f t="shared" si="5"/>
        <v>262.99770319628135</v>
      </c>
      <c r="U13" s="19">
        <v>24.727946325188597</v>
      </c>
      <c r="V13" s="19">
        <v>245.55219443693022</v>
      </c>
      <c r="W13" s="19">
        <f t="shared" si="6"/>
        <v>270.28014076211883</v>
      </c>
      <c r="X13" s="19">
        <v>25.399078536439134</v>
      </c>
      <c r="Y13" s="19">
        <v>252.21663737378705</v>
      </c>
      <c r="Z13" s="19">
        <f t="shared" si="7"/>
        <v>277.6157159102262</v>
      </c>
      <c r="AA13" s="19">
        <v>26.07281865227747</v>
      </c>
      <c r="AB13" s="19">
        <v>258.90697719209106</v>
      </c>
      <c r="AC13" s="19">
        <f t="shared" si="8"/>
        <v>284.97979584436854</v>
      </c>
      <c r="AD13" s="20" t="s">
        <v>22</v>
      </c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6"/>
    </row>
    <row r="14" spans="1:58" s="17" customFormat="1" ht="25.5" customHeight="1">
      <c r="A14" s="56"/>
      <c r="B14" s="18" t="s">
        <v>23</v>
      </c>
      <c r="C14" s="19">
        <v>133.02446466216793</v>
      </c>
      <c r="D14" s="19">
        <v>279.05998662088655</v>
      </c>
      <c r="E14" s="19">
        <f t="shared" si="0"/>
        <v>412.0844512830545</v>
      </c>
      <c r="F14" s="19">
        <v>136.9653058132035</v>
      </c>
      <c r="G14" s="19">
        <v>287.32712065278014</v>
      </c>
      <c r="H14" s="19">
        <f t="shared" si="1"/>
        <v>424.2924264659837</v>
      </c>
      <c r="I14" s="19">
        <v>140.95599012360776</v>
      </c>
      <c r="J14" s="19">
        <v>295.698816138252</v>
      </c>
      <c r="K14" s="19">
        <f t="shared" si="2"/>
        <v>436.6548062618598</v>
      </c>
      <c r="L14" s="19">
        <v>145.02517274348332</v>
      </c>
      <c r="M14" s="19">
        <v>304.2351861236099</v>
      </c>
      <c r="N14" s="19">
        <f t="shared" si="3"/>
        <v>449.2603588670932</v>
      </c>
      <c r="O14" s="19">
        <v>149.16769251855868</v>
      </c>
      <c r="P14" s="19">
        <v>312.92540349035613</v>
      </c>
      <c r="Q14" s="19">
        <f t="shared" si="4"/>
        <v>462.0930960089148</v>
      </c>
      <c r="R14" s="19">
        <v>153.36915053837134</v>
      </c>
      <c r="S14" s="19">
        <v>321.7392620672332</v>
      </c>
      <c r="T14" s="19">
        <f t="shared" si="5"/>
        <v>475.10841260560454</v>
      </c>
      <c r="U14" s="19">
        <v>157.61608130556363</v>
      </c>
      <c r="V14" s="19">
        <v>330.64851380586896</v>
      </c>
      <c r="W14" s="19">
        <f t="shared" si="6"/>
        <v>488.2645951114326</v>
      </c>
      <c r="X14" s="19">
        <v>161.89398645914014</v>
      </c>
      <c r="Y14" s="19">
        <v>339.6227439067325</v>
      </c>
      <c r="Z14" s="19">
        <f t="shared" si="7"/>
        <v>501.51673036587266</v>
      </c>
      <c r="AA14" s="19">
        <v>166.18850318097103</v>
      </c>
      <c r="AB14" s="19">
        <v>348.63182191340485</v>
      </c>
      <c r="AC14" s="19">
        <f t="shared" si="8"/>
        <v>514.8203250943759</v>
      </c>
      <c r="AD14" s="20" t="s">
        <v>24</v>
      </c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6"/>
    </row>
    <row r="15" spans="1:58" s="17" customFormat="1" ht="25.5" customHeight="1">
      <c r="A15" s="56"/>
      <c r="B15" s="18" t="s">
        <v>25</v>
      </c>
      <c r="C15" s="19">
        <v>70.80136265182774</v>
      </c>
      <c r="D15" s="19">
        <v>77.00078950854108</v>
      </c>
      <c r="E15" s="19">
        <f t="shared" si="0"/>
        <v>147.80215216036882</v>
      </c>
      <c r="F15" s="19">
        <v>72.96238779635998</v>
      </c>
      <c r="G15" s="19">
        <v>79.35103583211936</v>
      </c>
      <c r="H15" s="19">
        <f t="shared" si="1"/>
        <v>152.31342362847934</v>
      </c>
      <c r="I15" s="19">
        <v>75.08821141383582</v>
      </c>
      <c r="J15" s="19">
        <v>81.66299835332822</v>
      </c>
      <c r="K15" s="19">
        <f t="shared" si="2"/>
        <v>156.75120976716403</v>
      </c>
      <c r="L15" s="19">
        <v>77.2558645470171</v>
      </c>
      <c r="M15" s="19">
        <v>84.02045301781571</v>
      </c>
      <c r="N15" s="19">
        <f t="shared" si="3"/>
        <v>161.27631756483282</v>
      </c>
      <c r="O15" s="19">
        <v>79.46258488514648</v>
      </c>
      <c r="P15" s="19">
        <v>86.42039564457151</v>
      </c>
      <c r="Q15" s="19">
        <f t="shared" si="4"/>
        <v>165.882980529718</v>
      </c>
      <c r="R15" s="19">
        <v>81.70070596979548</v>
      </c>
      <c r="S15" s="19">
        <v>88.85448849361975</v>
      </c>
      <c r="T15" s="19">
        <f t="shared" si="5"/>
        <v>170.55519446341523</v>
      </c>
      <c r="U15" s="19">
        <v>83.96305306795388</v>
      </c>
      <c r="V15" s="19">
        <v>91.314928606294</v>
      </c>
      <c r="W15" s="19">
        <f t="shared" si="6"/>
        <v>175.27798167424788</v>
      </c>
      <c r="X15" s="19">
        <v>86.24190254609755</v>
      </c>
      <c r="Y15" s="19">
        <v>93.79331606122331</v>
      </c>
      <c r="Z15" s="19">
        <f t="shared" si="7"/>
        <v>180.03521860732087</v>
      </c>
      <c r="AA15" s="19">
        <v>88.52960292043412</v>
      </c>
      <c r="AB15" s="19">
        <v>96.28132940425961</v>
      </c>
      <c r="AC15" s="19">
        <f t="shared" si="8"/>
        <v>184.81093232469374</v>
      </c>
      <c r="AD15" s="20" t="s">
        <v>26</v>
      </c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6"/>
    </row>
    <row r="16" spans="1:58" s="17" customFormat="1" ht="25.5" customHeight="1">
      <c r="A16" s="56"/>
      <c r="B16" s="18" t="s">
        <v>27</v>
      </c>
      <c r="C16" s="19">
        <v>29.287615374788892</v>
      </c>
      <c r="D16" s="19">
        <v>190.66235266165756</v>
      </c>
      <c r="E16" s="19">
        <f t="shared" si="0"/>
        <v>219.94996803644645</v>
      </c>
      <c r="F16" s="19">
        <v>30.126582341937265</v>
      </c>
      <c r="G16" s="19">
        <v>196.1240269466736</v>
      </c>
      <c r="H16" s="19">
        <f t="shared" si="1"/>
        <v>226.25060928861086</v>
      </c>
      <c r="I16" s="19">
        <v>31.004546373596718</v>
      </c>
      <c r="J16" s="19">
        <v>201.8395720904616</v>
      </c>
      <c r="K16" s="19">
        <f t="shared" si="2"/>
        <v>232.8441184640583</v>
      </c>
      <c r="L16" s="19">
        <v>31.899720971946216</v>
      </c>
      <c r="M16" s="19">
        <v>207.66715800963445</v>
      </c>
      <c r="N16" s="19">
        <f t="shared" si="3"/>
        <v>239.56687898158066</v>
      </c>
      <c r="O16" s="19">
        <v>32.811026718955176</v>
      </c>
      <c r="P16" s="19">
        <v>213.5997576936765</v>
      </c>
      <c r="Q16" s="19">
        <f t="shared" si="4"/>
        <v>246.4107844126317</v>
      </c>
      <c r="R16" s="19">
        <v>33.735279436963275</v>
      </c>
      <c r="S16" s="19">
        <v>219.61664214856617</v>
      </c>
      <c r="T16" s="19">
        <f t="shared" si="5"/>
        <v>253.35192158552945</v>
      </c>
      <c r="U16" s="19">
        <v>34.66952405244611</v>
      </c>
      <c r="V16" s="19">
        <v>225.69857384802353</v>
      </c>
      <c r="W16" s="19">
        <f t="shared" si="6"/>
        <v>260.36809790046965</v>
      </c>
      <c r="X16" s="19">
        <v>35.61057263510399</v>
      </c>
      <c r="Y16" s="19">
        <v>231.82479936834773</v>
      </c>
      <c r="Z16" s="19">
        <f t="shared" si="7"/>
        <v>267.43537200345173</v>
      </c>
      <c r="AA16" s="19">
        <v>36.55526730544339</v>
      </c>
      <c r="AB16" s="19">
        <v>237.97476091656182</v>
      </c>
      <c r="AC16" s="19">
        <f t="shared" si="8"/>
        <v>274.5300282220052</v>
      </c>
      <c r="AD16" s="20" t="s">
        <v>28</v>
      </c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6"/>
    </row>
    <row r="17" spans="1:58" s="17" customFormat="1" ht="25.5" customHeight="1">
      <c r="A17" s="56"/>
      <c r="B17" s="18" t="s">
        <v>29</v>
      </c>
      <c r="C17" s="19">
        <v>10.350531945425027</v>
      </c>
      <c r="D17" s="19">
        <v>51.91576186298435</v>
      </c>
      <c r="E17" s="19">
        <f t="shared" si="0"/>
        <v>62.26629380840937</v>
      </c>
      <c r="F17" s="19">
        <v>10.651812552073656</v>
      </c>
      <c r="G17" s="19">
        <v>53.426912431010884</v>
      </c>
      <c r="H17" s="19">
        <f t="shared" si="1"/>
        <v>64.07872498308454</v>
      </c>
      <c r="I17" s="19">
        <v>10.962162860503708</v>
      </c>
      <c r="J17" s="19">
        <v>54.983554426950015</v>
      </c>
      <c r="K17" s="19">
        <f t="shared" si="2"/>
        <v>65.94571728745372</v>
      </c>
      <c r="L17" s="19">
        <v>11.2786197748107</v>
      </c>
      <c r="M17" s="19">
        <v>56.57082567925685</v>
      </c>
      <c r="N17" s="19">
        <f t="shared" si="3"/>
        <v>67.84944545406755</v>
      </c>
      <c r="O17" s="19">
        <v>11.600780128471126</v>
      </c>
      <c r="P17" s="19">
        <v>58.18670400227599</v>
      </c>
      <c r="Q17" s="19">
        <f t="shared" si="4"/>
        <v>69.78748413074712</v>
      </c>
      <c r="R17" s="19">
        <v>11.927524659820186</v>
      </c>
      <c r="S17" s="19">
        <v>59.825575450525385</v>
      </c>
      <c r="T17" s="19">
        <f t="shared" si="5"/>
        <v>71.75310011034557</v>
      </c>
      <c r="U17" s="19">
        <v>12.257805938954363</v>
      </c>
      <c r="V17" s="19">
        <v>61.4821863692435</v>
      </c>
      <c r="W17" s="19">
        <f t="shared" si="6"/>
        <v>73.73999230819786</v>
      </c>
      <c r="X17" s="19">
        <v>12.590496391116325</v>
      </c>
      <c r="Y17" s="19">
        <v>63.15088111648914</v>
      </c>
      <c r="Z17" s="19">
        <f t="shared" si="7"/>
        <v>75.74137750760546</v>
      </c>
      <c r="AA17" s="19">
        <v>12.92447897516513</v>
      </c>
      <c r="AB17" s="19">
        <v>64.82605688439021</v>
      </c>
      <c r="AC17" s="19">
        <f t="shared" si="8"/>
        <v>77.75053585955534</v>
      </c>
      <c r="AD17" s="20" t="s">
        <v>30</v>
      </c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6"/>
    </row>
    <row r="18" spans="1:58" s="17" customFormat="1" ht="25.5" customHeight="1">
      <c r="A18" s="56"/>
      <c r="B18" s="18" t="s">
        <v>31</v>
      </c>
      <c r="C18" s="19">
        <v>16.437778538524594</v>
      </c>
      <c r="D18" s="19">
        <v>83.76561585153868</v>
      </c>
      <c r="E18" s="19">
        <f t="shared" si="0"/>
        <v>100.20339439006328</v>
      </c>
      <c r="F18" s="19">
        <v>16.913005294352924</v>
      </c>
      <c r="G18" s="19">
        <v>86.1873337118805</v>
      </c>
      <c r="H18" s="19">
        <f t="shared" si="1"/>
        <v>103.10033900623343</v>
      </c>
      <c r="I18" s="19">
        <v>17.405771798827864</v>
      </c>
      <c r="J18" s="19">
        <v>88.69843274035412</v>
      </c>
      <c r="K18" s="19">
        <f t="shared" si="2"/>
        <v>106.10420453918198</v>
      </c>
      <c r="L18" s="19">
        <v>17.908237279134703</v>
      </c>
      <c r="M18" s="19">
        <v>91.25895698049997</v>
      </c>
      <c r="N18" s="19">
        <f t="shared" si="3"/>
        <v>109.16719425963467</v>
      </c>
      <c r="O18" s="19">
        <v>18.419758707427466</v>
      </c>
      <c r="P18" s="19">
        <v>93.86562961340961</v>
      </c>
      <c r="Q18" s="19">
        <f t="shared" si="4"/>
        <v>112.28538832083707</v>
      </c>
      <c r="R18" s="19">
        <v>18.93855979181604</v>
      </c>
      <c r="S18" s="19">
        <v>96.50939879647802</v>
      </c>
      <c r="T18" s="19">
        <f t="shared" si="5"/>
        <v>115.44795858829406</v>
      </c>
      <c r="U18" s="19">
        <v>19.46297706856035</v>
      </c>
      <c r="V18" s="19">
        <v>99.18178765040507</v>
      </c>
      <c r="W18" s="19">
        <f t="shared" si="6"/>
        <v>118.64476471896542</v>
      </c>
      <c r="X18" s="19">
        <v>19.991220111845617</v>
      </c>
      <c r="Y18" s="19">
        <v>101.8736723072264</v>
      </c>
      <c r="Z18" s="19">
        <f t="shared" si="7"/>
        <v>121.86489241907202</v>
      </c>
      <c r="AA18" s="19">
        <v>20.52151520896537</v>
      </c>
      <c r="AB18" s="19">
        <v>104.57601406765228</v>
      </c>
      <c r="AC18" s="19">
        <f t="shared" si="8"/>
        <v>125.09752927661765</v>
      </c>
      <c r="AD18" s="20" t="s">
        <v>32</v>
      </c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6"/>
    </row>
    <row r="19" spans="1:58" s="17" customFormat="1" ht="25.5" customHeight="1">
      <c r="A19" s="56"/>
      <c r="B19" s="18" t="s">
        <v>33</v>
      </c>
      <c r="C19" s="19">
        <v>4.111105651781886</v>
      </c>
      <c r="D19" s="19">
        <v>133.69071541359654</v>
      </c>
      <c r="E19" s="19">
        <f t="shared" si="0"/>
        <v>137.80182106537842</v>
      </c>
      <c r="F19" s="19">
        <v>4.229264053364232</v>
      </c>
      <c r="G19" s="19">
        <v>137.53315649336403</v>
      </c>
      <c r="H19" s="19">
        <f t="shared" si="1"/>
        <v>141.76242054672826</v>
      </c>
      <c r="I19" s="19">
        <v>4.352497008517673</v>
      </c>
      <c r="J19" s="19">
        <v>141.5406190429714</v>
      </c>
      <c r="K19" s="19">
        <f t="shared" si="2"/>
        <v>145.89311605148907</v>
      </c>
      <c r="L19" s="19">
        <v>4.4781516678327975</v>
      </c>
      <c r="M19" s="19">
        <v>145.62683397437544</v>
      </c>
      <c r="N19" s="19">
        <f t="shared" si="3"/>
        <v>150.10498564220825</v>
      </c>
      <c r="O19" s="19">
        <v>4.60607086108094</v>
      </c>
      <c r="P19" s="19">
        <v>149.78669020503733</v>
      </c>
      <c r="Q19" s="19">
        <f t="shared" si="4"/>
        <v>154.39276106611828</v>
      </c>
      <c r="R19" s="19">
        <v>4.735809303161895</v>
      </c>
      <c r="S19" s="19">
        <v>154.00570732782293</v>
      </c>
      <c r="T19" s="19">
        <f t="shared" si="5"/>
        <v>158.74151663098482</v>
      </c>
      <c r="U19" s="19">
        <v>4.8669514680448005</v>
      </c>
      <c r="V19" s="19">
        <v>158.27037268286784</v>
      </c>
      <c r="W19" s="19">
        <f t="shared" si="6"/>
        <v>163.13732415091263</v>
      </c>
      <c r="X19" s="19">
        <v>4.999049713299289</v>
      </c>
      <c r="Y19" s="19">
        <v>162.56612920406036</v>
      </c>
      <c r="Z19" s="19">
        <f t="shared" si="7"/>
        <v>167.56517891735965</v>
      </c>
      <c r="AA19" s="19">
        <v>5.131660591171931</v>
      </c>
      <c r="AB19" s="19">
        <v>166.87855623369265</v>
      </c>
      <c r="AC19" s="19">
        <f t="shared" si="8"/>
        <v>172.01021682486459</v>
      </c>
      <c r="AD19" s="20" t="s">
        <v>34</v>
      </c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6"/>
    </row>
    <row r="20" spans="1:58" s="17" customFormat="1" ht="25.5" customHeight="1">
      <c r="A20" s="56"/>
      <c r="B20" s="18" t="s">
        <v>35</v>
      </c>
      <c r="C20" s="19">
        <v>108.79027939030036</v>
      </c>
      <c r="D20" s="19">
        <v>0</v>
      </c>
      <c r="E20" s="19">
        <f t="shared" si="0"/>
        <v>108.79027939030036</v>
      </c>
      <c r="F20" s="19">
        <v>112.37257355068579</v>
      </c>
      <c r="G20" s="19">
        <v>0</v>
      </c>
      <c r="H20" s="19">
        <f t="shared" si="1"/>
        <v>112.37257355068579</v>
      </c>
      <c r="I20" s="19">
        <v>115.64600708522941</v>
      </c>
      <c r="J20" s="19">
        <v>0</v>
      </c>
      <c r="K20" s="19">
        <f t="shared" si="2"/>
        <v>115.64600708522941</v>
      </c>
      <c r="L20" s="19">
        <v>118.98406028343126</v>
      </c>
      <c r="M20" s="19">
        <v>0</v>
      </c>
      <c r="N20" s="19">
        <f t="shared" si="3"/>
        <v>118.98406028343126</v>
      </c>
      <c r="O20" s="19">
        <v>122.38228234397674</v>
      </c>
      <c r="P20" s="19">
        <v>0</v>
      </c>
      <c r="Q20" s="19">
        <f t="shared" si="4"/>
        <v>122.38228234397674</v>
      </c>
      <c r="R20" s="19">
        <v>125.8289257375327</v>
      </c>
      <c r="S20" s="19">
        <v>0</v>
      </c>
      <c r="T20" s="19">
        <f t="shared" si="5"/>
        <v>125.8289257375327</v>
      </c>
      <c r="U20" s="19">
        <v>129.31291652679795</v>
      </c>
      <c r="V20" s="19">
        <v>0</v>
      </c>
      <c r="W20" s="19">
        <f t="shared" si="6"/>
        <v>129.31291652679795</v>
      </c>
      <c r="X20" s="19">
        <v>132.82235534509647</v>
      </c>
      <c r="Y20" s="19">
        <v>0</v>
      </c>
      <c r="Z20" s="19">
        <f t="shared" si="7"/>
        <v>132.82235534509647</v>
      </c>
      <c r="AA20" s="19">
        <v>136.34545311226768</v>
      </c>
      <c r="AB20" s="19">
        <v>0</v>
      </c>
      <c r="AC20" s="19">
        <f t="shared" si="8"/>
        <v>136.34545311226768</v>
      </c>
      <c r="AD20" s="20" t="s">
        <v>36</v>
      </c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6"/>
    </row>
    <row r="21" spans="1:58" s="17" customFormat="1" ht="25.5" customHeight="1">
      <c r="A21" s="56"/>
      <c r="B21" s="18" t="s">
        <v>37</v>
      </c>
      <c r="C21" s="19">
        <v>10.954408960397132</v>
      </c>
      <c r="D21" s="19">
        <v>112.55378817919744</v>
      </c>
      <c r="E21" s="19">
        <f t="shared" si="0"/>
        <v>123.50819713959457</v>
      </c>
      <c r="F21" s="19">
        <v>11.2743825454196</v>
      </c>
      <c r="G21" s="19">
        <v>115.84143603329504</v>
      </c>
      <c r="H21" s="19">
        <f t="shared" si="1"/>
        <v>127.11581857871464</v>
      </c>
      <c r="I21" s="19">
        <v>11.602934282811955</v>
      </c>
      <c r="J21" s="19">
        <v>119.21722223865375</v>
      </c>
      <c r="K21" s="19">
        <f t="shared" si="2"/>
        <v>130.8201565214657</v>
      </c>
      <c r="L21" s="19">
        <v>11.937930467805954</v>
      </c>
      <c r="M21" s="19">
        <v>122.65922351713135</v>
      </c>
      <c r="N21" s="19">
        <f t="shared" si="3"/>
        <v>134.5971539849373</v>
      </c>
      <c r="O21" s="19">
        <v>12.278963467591646</v>
      </c>
      <c r="P21" s="19">
        <v>126.16325154445482</v>
      </c>
      <c r="Q21" s="19">
        <f t="shared" si="4"/>
        <v>138.44221501204646</v>
      </c>
      <c r="R21" s="19">
        <v>12.624842777484597</v>
      </c>
      <c r="S21" s="19">
        <v>129.71707418536585</v>
      </c>
      <c r="T21" s="19">
        <f t="shared" si="5"/>
        <v>142.34191696285043</v>
      </c>
      <c r="U21" s="19">
        <v>12.974462063438143</v>
      </c>
      <c r="V21" s="19">
        <v>133.3093241366723</v>
      </c>
      <c r="W21" s="19">
        <f t="shared" si="6"/>
        <v>146.28378620011046</v>
      </c>
      <c r="X21" s="19">
        <v>13.3266282222107</v>
      </c>
      <c r="Y21" s="19">
        <v>136.92774256359684</v>
      </c>
      <c r="Z21" s="19">
        <f t="shared" si="7"/>
        <v>150.25437078580754</v>
      </c>
      <c r="AA21" s="19">
        <v>13.68015938096116</v>
      </c>
      <c r="AB21" s="19">
        <v>140.56018602089338</v>
      </c>
      <c r="AC21" s="19">
        <f t="shared" si="8"/>
        <v>154.24034540185454</v>
      </c>
      <c r="AD21" s="20" t="s">
        <v>38</v>
      </c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6"/>
    </row>
    <row r="22" spans="1:58" s="17" customFormat="1" ht="25.5" customHeight="1">
      <c r="A22" s="56"/>
      <c r="B22" s="18" t="s">
        <v>39</v>
      </c>
      <c r="C22" s="19">
        <v>4.556554347696201</v>
      </c>
      <c r="D22" s="19">
        <v>28.29940275475533</v>
      </c>
      <c r="E22" s="19">
        <f t="shared" si="0"/>
        <v>32.855957102451534</v>
      </c>
      <c r="F22" s="19">
        <v>4.6894725173633</v>
      </c>
      <c r="G22" s="19">
        <v>29.12491794228644</v>
      </c>
      <c r="H22" s="19">
        <f t="shared" si="1"/>
        <v>33.81439045964974</v>
      </c>
      <c r="I22" s="19">
        <v>4.82607627097296</v>
      </c>
      <c r="J22" s="19">
        <v>29.973323194638073</v>
      </c>
      <c r="K22" s="19">
        <f t="shared" si="2"/>
        <v>34.79939946561103</v>
      </c>
      <c r="L22" s="19">
        <v>4.965377137472982</v>
      </c>
      <c r="M22" s="19">
        <v>30.838479412332187</v>
      </c>
      <c r="N22" s="19">
        <f t="shared" si="3"/>
        <v>35.80385654980517</v>
      </c>
      <c r="O22" s="19">
        <v>5.107188938390979</v>
      </c>
      <c r="P22" s="19">
        <v>31.719230296294466</v>
      </c>
      <c r="Q22" s="19">
        <f t="shared" si="4"/>
        <v>36.826419234685446</v>
      </c>
      <c r="R22" s="19">
        <v>5.251021566283712</v>
      </c>
      <c r="S22" s="19">
        <v>32.612531935079765</v>
      </c>
      <c r="T22" s="19">
        <f t="shared" si="5"/>
        <v>37.86355350136348</v>
      </c>
      <c r="U22" s="19">
        <v>5.396412836141479</v>
      </c>
      <c r="V22" s="19">
        <v>33.515513835166296</v>
      </c>
      <c r="W22" s="19">
        <f t="shared" si="6"/>
        <v>38.911926671307775</v>
      </c>
      <c r="X22" s="19">
        <v>5.542866161272798</v>
      </c>
      <c r="Y22" s="19">
        <v>34.425091844426696</v>
      </c>
      <c r="Z22" s="19">
        <f t="shared" si="7"/>
        <v>39.967958005699494</v>
      </c>
      <c r="AA22" s="19">
        <v>5.689889555535438</v>
      </c>
      <c r="AB22" s="19">
        <v>35.33821038337561</v>
      </c>
      <c r="AC22" s="19">
        <f t="shared" si="8"/>
        <v>41.02809993891105</v>
      </c>
      <c r="AD22" s="20" t="s">
        <v>40</v>
      </c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6"/>
    </row>
    <row r="23" spans="1:58" s="17" customFormat="1" ht="25.5" customHeight="1">
      <c r="A23" s="56"/>
      <c r="B23" s="18" t="s">
        <v>41</v>
      </c>
      <c r="C23" s="19">
        <v>5.456756447801519</v>
      </c>
      <c r="D23" s="19">
        <v>75.66451874619855</v>
      </c>
      <c r="E23" s="19">
        <f t="shared" si="0"/>
        <v>81.12127519400008</v>
      </c>
      <c r="F23" s="19">
        <v>5.613998971764322</v>
      </c>
      <c r="G23" s="19">
        <v>77.84487625635948</v>
      </c>
      <c r="H23" s="19">
        <f t="shared" si="1"/>
        <v>83.4588752281238</v>
      </c>
      <c r="I23" s="19">
        <v>5.777593450212534</v>
      </c>
      <c r="J23" s="19">
        <v>80.11331128726626</v>
      </c>
      <c r="K23" s="19">
        <f t="shared" si="2"/>
        <v>85.89090473747879</v>
      </c>
      <c r="L23" s="19">
        <v>5.944398590187366</v>
      </c>
      <c r="M23" s="19">
        <v>82.42626601803363</v>
      </c>
      <c r="N23" s="19">
        <f t="shared" si="3"/>
        <v>88.37066460822099</v>
      </c>
      <c r="O23" s="19">
        <v>6.114209717161053</v>
      </c>
      <c r="P23" s="19">
        <v>84.78090238913103</v>
      </c>
      <c r="Q23" s="19">
        <f t="shared" si="4"/>
        <v>90.89511210629209</v>
      </c>
      <c r="R23" s="19">
        <v>6.286434545266176</v>
      </c>
      <c r="S23" s="19">
        <v>87.16900764165173</v>
      </c>
      <c r="T23" s="19">
        <f t="shared" si="5"/>
        <v>93.4554421869179</v>
      </c>
      <c r="U23" s="19">
        <v>6.46052197760017</v>
      </c>
      <c r="V23" s="19">
        <v>89.58294015143416</v>
      </c>
      <c r="W23" s="19">
        <f t="shared" si="6"/>
        <v>96.04346212903432</v>
      </c>
      <c r="X23" s="19">
        <v>6.635877883513061</v>
      </c>
      <c r="Y23" s="19">
        <v>92.01446157943342</v>
      </c>
      <c r="Z23" s="19">
        <f t="shared" si="7"/>
        <v>98.65033946294648</v>
      </c>
      <c r="AA23" s="19">
        <v>6.811913717246316</v>
      </c>
      <c r="AB23" s="19">
        <v>94.45541102786976</v>
      </c>
      <c r="AC23" s="19">
        <f t="shared" si="8"/>
        <v>101.26732474511607</v>
      </c>
      <c r="AD23" s="20" t="s">
        <v>42</v>
      </c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6"/>
    </row>
    <row r="24" spans="1:58" s="17" customFormat="1" ht="25.5" customHeight="1">
      <c r="A24" s="56"/>
      <c r="B24" s="18" t="s">
        <v>43</v>
      </c>
      <c r="C24" s="19">
        <v>6.872753628174642</v>
      </c>
      <c r="D24" s="19">
        <v>9.614518462279438</v>
      </c>
      <c r="E24" s="19">
        <f t="shared" si="0"/>
        <v>16.48727209045408</v>
      </c>
      <c r="F24" s="19">
        <v>7.083465842832801</v>
      </c>
      <c r="G24" s="19">
        <v>9.9092906289629</v>
      </c>
      <c r="H24" s="19">
        <f t="shared" si="1"/>
        <v>16.9927564717957</v>
      </c>
      <c r="I24" s="19">
        <v>7.28978156385805</v>
      </c>
      <c r="J24" s="19">
        <v>10.19791239778696</v>
      </c>
      <c r="K24" s="19">
        <f t="shared" si="2"/>
        <v>17.487693961645007</v>
      </c>
      <c r="L24" s="19">
        <v>7.500178866927594</v>
      </c>
      <c r="M24" s="19">
        <v>10.492244024412313</v>
      </c>
      <c r="N24" s="19">
        <f t="shared" si="3"/>
        <v>17.992422891339906</v>
      </c>
      <c r="O24" s="19">
        <v>7.714368936065346</v>
      </c>
      <c r="P24" s="19">
        <v>10.791881474781496</v>
      </c>
      <c r="Q24" s="19">
        <f t="shared" si="4"/>
        <v>18.506250410846842</v>
      </c>
      <c r="R24" s="19">
        <v>7.931613778053366</v>
      </c>
      <c r="S24" s="19">
        <v>11.095792346192079</v>
      </c>
      <c r="T24" s="19">
        <f t="shared" si="5"/>
        <v>19.027406124245445</v>
      </c>
      <c r="U24" s="19">
        <v>8.151214340189082</v>
      </c>
      <c r="V24" s="19">
        <v>11.402998711094403</v>
      </c>
      <c r="W24" s="19">
        <f t="shared" si="6"/>
        <v>19.554213051283483</v>
      </c>
      <c r="X24" s="19">
        <v>8.372420377222832</v>
      </c>
      <c r="Y24" s="19">
        <v>11.712451027020577</v>
      </c>
      <c r="Z24" s="19">
        <f t="shared" si="7"/>
        <v>20.084871404243408</v>
      </c>
      <c r="AA24" s="19">
        <v>8.594488560800007</v>
      </c>
      <c r="AB24" s="19">
        <v>12.023109427772049</v>
      </c>
      <c r="AC24" s="19">
        <f t="shared" si="8"/>
        <v>20.617597988572058</v>
      </c>
      <c r="AD24" s="20" t="s">
        <v>44</v>
      </c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6"/>
    </row>
    <row r="25" spans="1:58" s="17" customFormat="1" ht="25.5" customHeight="1">
      <c r="A25" s="56"/>
      <c r="B25" s="18" t="s">
        <v>45</v>
      </c>
      <c r="C25" s="19">
        <v>22.762385854865236</v>
      </c>
      <c r="D25" s="19">
        <v>102.64281556264761</v>
      </c>
      <c r="E25" s="19">
        <f t="shared" si="0"/>
        <v>125.40520141751284</v>
      </c>
      <c r="F25" s="19">
        <v>23.421066417211396</v>
      </c>
      <c r="G25" s="19">
        <v>105.6130150798106</v>
      </c>
      <c r="H25" s="19">
        <f t="shared" si="1"/>
        <v>129.034081497022</v>
      </c>
      <c r="I25" s="19">
        <v>24.103477960434727</v>
      </c>
      <c r="J25" s="19">
        <v>108.69022511462437</v>
      </c>
      <c r="K25" s="19">
        <f t="shared" si="2"/>
        <v>132.79370307505908</v>
      </c>
      <c r="L25" s="19">
        <v>24.799311320184692</v>
      </c>
      <c r="M25" s="19">
        <v>111.82795837609122</v>
      </c>
      <c r="N25" s="19">
        <f t="shared" si="3"/>
        <v>136.6272696962759</v>
      </c>
      <c r="O25" s="19">
        <v>25.50768533480516</v>
      </c>
      <c r="P25" s="19">
        <v>115.02224142689539</v>
      </c>
      <c r="Q25" s="19">
        <f t="shared" si="4"/>
        <v>140.52992676170055</v>
      </c>
      <c r="R25" s="19">
        <v>26.22613736498707</v>
      </c>
      <c r="S25" s="19">
        <v>118.26196944551212</v>
      </c>
      <c r="T25" s="19">
        <f t="shared" si="5"/>
        <v>144.4881068104992</v>
      </c>
      <c r="U25" s="19">
        <v>26.952364979976927</v>
      </c>
      <c r="V25" s="19">
        <v>121.53676004159423</v>
      </c>
      <c r="W25" s="19">
        <f t="shared" si="6"/>
        <v>148.48912502157117</v>
      </c>
      <c r="X25" s="19">
        <v>27.683888987561094</v>
      </c>
      <c r="Y25" s="19">
        <v>124.83543375132143</v>
      </c>
      <c r="Z25" s="19">
        <f t="shared" si="7"/>
        <v>152.51932273888252</v>
      </c>
      <c r="AA25" s="19">
        <v>28.41825337928359</v>
      </c>
      <c r="AB25" s="19">
        <v>128.14691565378808</v>
      </c>
      <c r="AC25" s="19">
        <f t="shared" si="8"/>
        <v>156.56516903307167</v>
      </c>
      <c r="AD25" s="20" t="s">
        <v>46</v>
      </c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6"/>
    </row>
    <row r="26" spans="1:58" s="17" customFormat="1" ht="25.5" customHeight="1">
      <c r="A26" s="56"/>
      <c r="B26" s="18" t="s">
        <v>47</v>
      </c>
      <c r="C26" s="19">
        <v>9.792203539648149</v>
      </c>
      <c r="D26" s="19">
        <v>60.598367608177874</v>
      </c>
      <c r="E26" s="19">
        <f t="shared" si="0"/>
        <v>70.39057114782602</v>
      </c>
      <c r="F26" s="19">
        <v>10.077112364112255</v>
      </c>
      <c r="G26" s="19">
        <v>62.3615059671575</v>
      </c>
      <c r="H26" s="19">
        <f t="shared" si="1"/>
        <v>72.43861833126975</v>
      </c>
      <c r="I26" s="19">
        <v>10.370729253804654</v>
      </c>
      <c r="J26" s="19">
        <v>64.17853357953382</v>
      </c>
      <c r="K26" s="19">
        <f t="shared" si="2"/>
        <v>74.54926283333847</v>
      </c>
      <c r="L26" s="19">
        <v>10.67011991022313</v>
      </c>
      <c r="M26" s="19">
        <v>66.03129174399007</v>
      </c>
      <c r="N26" s="19">
        <f t="shared" si="3"/>
        <v>76.7014116542132</v>
      </c>
      <c r="O26" s="19">
        <v>10.974906291105532</v>
      </c>
      <c r="P26" s="19">
        <v>67.9174409723936</v>
      </c>
      <c r="Q26" s="19">
        <f t="shared" si="4"/>
        <v>78.89234726349913</v>
      </c>
      <c r="R26" s="19">
        <v>11.28402849406509</v>
      </c>
      <c r="S26" s="19">
        <v>69.83042213285937</v>
      </c>
      <c r="T26" s="19">
        <f t="shared" si="5"/>
        <v>81.11445062692445</v>
      </c>
      <c r="U26" s="19">
        <v>11.59649601029523</v>
      </c>
      <c r="V26" s="19">
        <v>71.76410553082606</v>
      </c>
      <c r="W26" s="19">
        <f t="shared" si="6"/>
        <v>83.36060154112128</v>
      </c>
      <c r="X26" s="19">
        <v>11.911242167649378</v>
      </c>
      <c r="Y26" s="19">
        <v>73.71189014022293</v>
      </c>
      <c r="Z26" s="19">
        <f t="shared" si="7"/>
        <v>85.62313230787231</v>
      </c>
      <c r="AA26" s="19">
        <v>12.227210273598088</v>
      </c>
      <c r="AB26" s="19">
        <v>75.66723669314267</v>
      </c>
      <c r="AC26" s="19">
        <f t="shared" si="8"/>
        <v>87.89444696674076</v>
      </c>
      <c r="AD26" s="20" t="s">
        <v>48</v>
      </c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6"/>
    </row>
    <row r="27" spans="1:58" s="17" customFormat="1" ht="25.5" customHeight="1">
      <c r="A27" s="56"/>
      <c r="B27" s="21" t="s">
        <v>49</v>
      </c>
      <c r="C27" s="22">
        <v>0.6749210306563745</v>
      </c>
      <c r="D27" s="22">
        <v>65.20415586292714</v>
      </c>
      <c r="E27" s="22">
        <f t="shared" si="0"/>
        <v>65.87907689358352</v>
      </c>
      <c r="F27" s="22">
        <v>0.6942047061941642</v>
      </c>
      <c r="G27" s="22">
        <v>67.06715275925043</v>
      </c>
      <c r="H27" s="22">
        <f t="shared" si="1"/>
        <v>67.7613574654446</v>
      </c>
      <c r="I27" s="22">
        <v>0.7144373119665192</v>
      </c>
      <c r="J27" s="22">
        <v>69.02182585487287</v>
      </c>
      <c r="K27" s="22">
        <f t="shared" si="2"/>
        <v>69.7362631668394</v>
      </c>
      <c r="L27" s="22">
        <v>0.7350659659376138</v>
      </c>
      <c r="M27" s="22">
        <v>71.01476118756733</v>
      </c>
      <c r="N27" s="22">
        <f t="shared" si="3"/>
        <v>71.74982715350494</v>
      </c>
      <c r="O27" s="22">
        <v>0.7560663295158695</v>
      </c>
      <c r="P27" s="22">
        <v>73.04360740473594</v>
      </c>
      <c r="Q27" s="22">
        <f t="shared" si="4"/>
        <v>73.79967373425181</v>
      </c>
      <c r="R27" s="22">
        <v>0.7773648669302466</v>
      </c>
      <c r="S27" s="22">
        <v>75.10126021171521</v>
      </c>
      <c r="T27" s="22">
        <f t="shared" si="5"/>
        <v>75.87862507864546</v>
      </c>
      <c r="U27" s="22">
        <v>0.7988935494145684</v>
      </c>
      <c r="V27" s="22">
        <v>77.18114734586777</v>
      </c>
      <c r="W27" s="22">
        <f t="shared" si="6"/>
        <v>77.98004089528234</v>
      </c>
      <c r="X27" s="22">
        <v>0.8205789282160113</v>
      </c>
      <c r="Y27" s="22">
        <v>79.27617291936454</v>
      </c>
      <c r="Z27" s="22">
        <f t="shared" si="7"/>
        <v>80.09675184758055</v>
      </c>
      <c r="AA27" s="22">
        <v>0.8423482493101883</v>
      </c>
      <c r="AB27" s="22">
        <v>81.37930816212673</v>
      </c>
      <c r="AC27" s="22">
        <f t="shared" si="8"/>
        <v>82.22165641143692</v>
      </c>
      <c r="AD27" s="23" t="s">
        <v>50</v>
      </c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6"/>
    </row>
    <row r="28" spans="1:58" s="27" customFormat="1" ht="25.5" customHeight="1">
      <c r="A28" s="56"/>
      <c r="B28" s="24" t="s">
        <v>51</v>
      </c>
      <c r="C28" s="25">
        <f>SUM(C7:C27)</f>
        <v>954.0548927793487</v>
      </c>
      <c r="D28" s="25">
        <f>SUM(D7:D27)</f>
        <v>2287.930394040273</v>
      </c>
      <c r="E28" s="25">
        <f>SUM(E7:E27)</f>
        <v>3241.9852868196217</v>
      </c>
      <c r="F28" s="25">
        <f aca="true" t="shared" si="9" ref="F28:K28">SUM(F7:F27)</f>
        <v>982.9484667881126</v>
      </c>
      <c r="G28" s="25">
        <f t="shared" si="9"/>
        <v>2354.096592695502</v>
      </c>
      <c r="H28" s="25">
        <f t="shared" si="9"/>
        <v>3337.0450594836148</v>
      </c>
      <c r="I28" s="25">
        <f t="shared" si="9"/>
        <v>1011.585122547848</v>
      </c>
      <c r="J28" s="25">
        <f t="shared" si="9"/>
        <v>2422.6947838986407</v>
      </c>
      <c r="K28" s="25">
        <f t="shared" si="9"/>
        <v>3434.2799064464884</v>
      </c>
      <c r="L28" s="25">
        <v>1040.4686737114985</v>
      </c>
      <c r="M28" s="25">
        <v>2492.5450119561383</v>
      </c>
      <c r="N28" s="25">
        <f aca="true" t="shared" si="10" ref="N28:AC28">SUM(N7:N27)</f>
        <v>3533.4257178545868</v>
      </c>
      <c r="O28" s="25">
        <f t="shared" si="10"/>
        <v>1070.5132793632588</v>
      </c>
      <c r="P28" s="25">
        <f t="shared" si="10"/>
        <v>2563.8450503579584</v>
      </c>
      <c r="Q28" s="25">
        <f t="shared" si="10"/>
        <v>3634.358329721217</v>
      </c>
      <c r="R28" s="25">
        <f t="shared" si="10"/>
        <v>1100.6637692848037</v>
      </c>
      <c r="S28" s="25">
        <f t="shared" si="10"/>
        <v>2636.062672446206</v>
      </c>
      <c r="T28" s="25">
        <f t="shared" si="10"/>
        <v>3736.72644173101</v>
      </c>
      <c r="U28" s="25">
        <f t="shared" si="10"/>
        <v>1131.1407669859707</v>
      </c>
      <c r="V28" s="25">
        <f t="shared" si="10"/>
        <v>2709.061403266727</v>
      </c>
      <c r="W28" s="25">
        <f t="shared" si="10"/>
        <v>3840.202170252699</v>
      </c>
      <c r="X28" s="25">
        <f t="shared" si="10"/>
        <v>1161.8402052061363</v>
      </c>
      <c r="Y28" s="25">
        <f t="shared" si="10"/>
        <v>2782.5921007556017</v>
      </c>
      <c r="Z28" s="25">
        <f t="shared" si="10"/>
        <v>3944.4323059617395</v>
      </c>
      <c r="AA28" s="25">
        <f t="shared" si="10"/>
        <v>1192.6589855381235</v>
      </c>
      <c r="AB28" s="25">
        <f t="shared" si="10"/>
        <v>2856.407963109069</v>
      </c>
      <c r="AC28" s="25">
        <f t="shared" si="10"/>
        <v>4049.066948647192</v>
      </c>
      <c r="AD28" s="26" t="s">
        <v>52</v>
      </c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1"/>
    </row>
    <row r="29" spans="1:51" s="30" customFormat="1" ht="24" customHeight="1">
      <c r="A29" s="28"/>
      <c r="B29" s="54" t="s">
        <v>53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5" t="s">
        <v>54</v>
      </c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11"/>
    </row>
    <row r="30" spans="9:28" ht="47.25" customHeight="1">
      <c r="I30" s="31"/>
      <c r="J30" s="31"/>
      <c r="L30" s="31"/>
      <c r="M30" s="31"/>
      <c r="O30" s="31"/>
      <c r="P30" s="31"/>
      <c r="R30" s="31"/>
      <c r="S30" s="31"/>
      <c r="U30" s="31"/>
      <c r="V30" s="31"/>
      <c r="X30" s="31"/>
      <c r="Y30" s="31"/>
      <c r="AA30" s="31"/>
      <c r="AB30" s="31"/>
    </row>
    <row r="142" spans="3:51" ht="12.75" customHeight="1"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</row>
    <row r="143" spans="1:51" ht="12.75" customHeight="1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</row>
    <row r="144" spans="1:51" ht="12.75" customHeight="1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</row>
    <row r="145" spans="1:51" ht="12.75" customHeight="1" thickBot="1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</row>
    <row r="146" spans="1:51" ht="12.75" customHeight="1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</row>
    <row r="147" spans="3:51" ht="12.75" customHeight="1"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4" t="s">
        <v>55</v>
      </c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 t="s">
        <v>56</v>
      </c>
    </row>
    <row r="148" spans="3:51" ht="12.75" customHeight="1"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6" t="s">
        <v>57</v>
      </c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 t="s">
        <v>58</v>
      </c>
    </row>
    <row r="149" spans="3:51" ht="12.75" customHeight="1"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8">
        <v>384096.622762</v>
      </c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>
        <v>1800451.189992</v>
      </c>
    </row>
    <row r="150" spans="3:51" ht="12.75" customHeight="1"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8">
        <v>114150.62536199998</v>
      </c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>
        <v>329905.6354</v>
      </c>
    </row>
    <row r="151" spans="3:51" ht="12.75" customHeight="1"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8">
        <v>1802316.040936</v>
      </c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>
        <v>42480.798048000084</v>
      </c>
    </row>
    <row r="152" spans="3:51" ht="12.75" customHeight="1"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8">
        <v>110636.006965</v>
      </c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>
        <v>480534.99898</v>
      </c>
    </row>
    <row r="153" spans="3:51" ht="12.75" customHeight="1"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8">
        <v>549205.84248</v>
      </c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>
        <v>1903279.31282</v>
      </c>
    </row>
    <row r="154" spans="3:51" ht="12.75" customHeight="1"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8">
        <v>59479.87404</v>
      </c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>
        <v>395154.64869999996</v>
      </c>
    </row>
    <row r="155" spans="3:51" ht="12.75" customHeight="1"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8">
        <v>143820.194154</v>
      </c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>
        <v>1380716.3160700002</v>
      </c>
    </row>
    <row r="156" spans="3:51" ht="12.75" customHeight="1"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8">
        <v>785809.617868</v>
      </c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>
        <v>1441914.60338</v>
      </c>
    </row>
    <row r="157" spans="3:51" ht="12.75" customHeight="1"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8">
        <v>490528.46478</v>
      </c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>
        <v>569744.088036</v>
      </c>
    </row>
    <row r="158" spans="3:51" ht="12.75" customHeight="1"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8">
        <v>191594.29569600004</v>
      </c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>
        <v>1178917.064912</v>
      </c>
    </row>
    <row r="159" spans="3:51" ht="12.75" customHeight="1"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8">
        <v>76040.291172</v>
      </c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>
        <v>406347.003068</v>
      </c>
    </row>
    <row r="160" spans="3:51" ht="12.75" customHeight="1"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8">
        <v>110943.527258</v>
      </c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>
        <v>609583.978215</v>
      </c>
    </row>
    <row r="161" spans="3:51" ht="12.75" customHeight="1"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8">
        <v>25946.978048999998</v>
      </c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>
        <v>912361.036716</v>
      </c>
    </row>
    <row r="162" spans="3:51" ht="12.75" customHeight="1"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8">
        <v>611645.401071</v>
      </c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>
        <v>0</v>
      </c>
    </row>
    <row r="163" spans="3:51" ht="12.75" customHeight="1"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8">
        <v>64239.24545999999</v>
      </c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>
        <v>677438.480532</v>
      </c>
    </row>
    <row r="164" spans="3:51" ht="12.75" customHeight="1"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8">
        <v>32723.128115999996</v>
      </c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>
        <v>212283.80802</v>
      </c>
    </row>
    <row r="165" spans="3:51" ht="12.75" customHeight="1"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8">
        <v>37052.753478</v>
      </c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>
        <v>471641.652924</v>
      </c>
    </row>
    <row r="166" spans="3:51" ht="12.75" customHeight="1"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8">
        <v>38927.39840499999</v>
      </c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>
        <v>53663.519905</v>
      </c>
    </row>
    <row r="167" spans="3:51" ht="12.75" customHeight="1"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8">
        <v>152193.47368</v>
      </c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>
        <v>741550.6758000001</v>
      </c>
    </row>
    <row r="168" spans="3:51" ht="12.75" customHeight="1"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8">
        <v>64453.554390000005</v>
      </c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>
        <v>422798.99787</v>
      </c>
    </row>
    <row r="169" spans="3:51" ht="12.75" customHeight="1"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8">
        <v>3945.7923899999996</v>
      </c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>
        <v>402427.55399399996</v>
      </c>
    </row>
    <row r="170" spans="3:51" ht="12.75" customHeight="1" thickBot="1"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40">
        <v>5849749.128512</v>
      </c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>
        <v>14433195.363381999</v>
      </c>
    </row>
    <row r="171" spans="3:51" ht="12.75" customHeight="1"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3" t="s">
        <v>59</v>
      </c>
    </row>
    <row r="172" spans="3:51" ht="12.75" customHeight="1"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32"/>
    </row>
  </sheetData>
  <sheetProtection/>
  <mergeCells count="21">
    <mergeCell ref="C5:E5"/>
    <mergeCell ref="F5:H5"/>
    <mergeCell ref="I5:K5"/>
    <mergeCell ref="L5:N5"/>
    <mergeCell ref="O5:Q5"/>
    <mergeCell ref="A143:AY143"/>
    <mergeCell ref="A144:AY144"/>
    <mergeCell ref="A145:AY145"/>
    <mergeCell ref="A146:AY146"/>
    <mergeCell ref="R5:T5"/>
    <mergeCell ref="U5:W5"/>
    <mergeCell ref="X5:Z5"/>
    <mergeCell ref="AA5:AC5"/>
    <mergeCell ref="AD5:AD6"/>
    <mergeCell ref="B29:R29"/>
    <mergeCell ref="S29:AD29"/>
    <mergeCell ref="A1:A28"/>
    <mergeCell ref="B2:AD2"/>
    <mergeCell ref="B3:AD3"/>
    <mergeCell ref="C4:H4"/>
    <mergeCell ref="B5:B6"/>
  </mergeCells>
  <printOptions horizontalCentered="1" verticalCentered="1"/>
  <pageMargins left="0.5118110236220472" right="0.7480314960629921" top="0.5118110236220472" bottom="0.5118110236220472" header="0" footer="0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محمد الاشعري</cp:lastModifiedBy>
  <dcterms:created xsi:type="dcterms:W3CDTF">2021-06-27T13:11:23Z</dcterms:created>
  <dcterms:modified xsi:type="dcterms:W3CDTF">2022-11-19T08:28:49Z</dcterms:modified>
  <cp:category/>
  <cp:version/>
  <cp:contentType/>
  <cp:contentStatus/>
</cp:coreProperties>
</file>