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195" windowWidth="11085" windowHeight="6780" tabRatio="921" activeTab="0"/>
  </bookViews>
  <sheets>
    <sheet name="10 " sheetId="1" r:id="rId1"/>
  </sheets>
  <definedNames>
    <definedName name="gfrt">#REF!</definedName>
    <definedName name="_xlnm.Print_Area" localSheetId="0">'10 '!$A$1:$L$31</definedName>
    <definedName name="Print_Area_MI">#REF!</definedName>
    <definedName name="ثث">#REF!</definedName>
    <definedName name="صث3">#REF!</definedName>
  </definedNames>
  <calcPr fullCalcOnLoad="1"/>
</workbook>
</file>

<file path=xl/sharedStrings.xml><?xml version="1.0" encoding="utf-8"?>
<sst xmlns="http://schemas.openxmlformats.org/spreadsheetml/2006/main" count="127" uniqueCount="62">
  <si>
    <t>تايلاند</t>
  </si>
  <si>
    <t>THAILAND</t>
  </si>
  <si>
    <t>استراليا</t>
  </si>
  <si>
    <t>AUSTRALIA</t>
  </si>
  <si>
    <t>الصين</t>
  </si>
  <si>
    <t>CHINA</t>
  </si>
  <si>
    <t>الولايات المتحدة الأمريكية</t>
  </si>
  <si>
    <t>U. S. A</t>
  </si>
  <si>
    <t>كوريا الجنوبية</t>
  </si>
  <si>
    <t>SOUTH KOREA</t>
  </si>
  <si>
    <t>البرازيل</t>
  </si>
  <si>
    <t>BRAZIL</t>
  </si>
  <si>
    <t>ألمانيا</t>
  </si>
  <si>
    <t>GERMANY</t>
  </si>
  <si>
    <t>فرنسا</t>
  </si>
  <si>
    <t>FRANCE</t>
  </si>
  <si>
    <t>الهند</t>
  </si>
  <si>
    <t>INDIA</t>
  </si>
  <si>
    <t>Grand Total</t>
  </si>
  <si>
    <t>بقية الدول</t>
  </si>
  <si>
    <t>Rest of the countries</t>
  </si>
  <si>
    <t>م</t>
  </si>
  <si>
    <t>البلدان</t>
  </si>
  <si>
    <t>Countries</t>
  </si>
  <si>
    <t>الإجمالي العام</t>
  </si>
  <si>
    <t>الواردات Imports</t>
  </si>
  <si>
    <t>Total</t>
  </si>
  <si>
    <t>(Value in 000, Y.R)  '(القيمه بآلاف الريالات)</t>
  </si>
  <si>
    <t>%</t>
  </si>
  <si>
    <t>الإمارات</t>
  </si>
  <si>
    <t>U . A . E</t>
  </si>
  <si>
    <t>السعودية</t>
  </si>
  <si>
    <t>SAUDI ARABIA</t>
  </si>
  <si>
    <t>عمان</t>
  </si>
  <si>
    <t>OMAN</t>
  </si>
  <si>
    <t>مصر</t>
  </si>
  <si>
    <t>EGYPT</t>
  </si>
  <si>
    <t>تركيا</t>
  </si>
  <si>
    <t>TURKY</t>
  </si>
  <si>
    <t>ماليزيا</t>
  </si>
  <si>
    <t>MALAYASIA</t>
  </si>
  <si>
    <t>روسيا الإتحادية</t>
  </si>
  <si>
    <t>RUSSIAN FEDERATION ( RUSSIA )</t>
  </si>
  <si>
    <t>الأرجنتين</t>
  </si>
  <si>
    <t>ARGENTINE</t>
  </si>
  <si>
    <t>جيبوتي</t>
  </si>
  <si>
    <t>إيطاليا</t>
  </si>
  <si>
    <t>DJBOUTI</t>
  </si>
  <si>
    <t>ITALY</t>
  </si>
  <si>
    <t>2016</t>
  </si>
  <si>
    <t>مختلفة المنشأ</t>
  </si>
  <si>
    <t>COUNTRY OF DIFFERENCE ORIGIN.</t>
  </si>
  <si>
    <t>باكستان</t>
  </si>
  <si>
    <t>PAKISTAN</t>
  </si>
  <si>
    <t>2017</t>
  </si>
  <si>
    <t xml:space="preserve">  جدول رقم (10) أهم عشرين دولة  مصدرة الى الجمهورية حسب بلد المصدر لعامي 2016-2017م</t>
  </si>
  <si>
    <t>Table No. (10) Top 20 Exporting Countries to Yemen by Source Country: 2016 - 2017</t>
  </si>
  <si>
    <t>أوكرانيا</t>
  </si>
  <si>
    <t>UKRAINE</t>
  </si>
  <si>
    <t>الإجمالي</t>
  </si>
  <si>
    <t>أستراليا</t>
  </si>
  <si>
    <t>روسيا الاتحادية</t>
  </si>
</sst>
</file>

<file path=xl/styles.xml><?xml version="1.0" encoding="utf-8"?>
<styleSheet xmlns="http://schemas.openxmlformats.org/spreadsheetml/2006/main">
  <numFmts count="15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.00_-;_-&quot;ر.س.‏&quot;\ * #,##0.00\-;_-&quot;ر.س.‏&quot;\ 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00"/>
    <numFmt numFmtId="170" formatCode="#,##0.0"/>
  </numFmts>
  <fonts count="46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0"/>
      <name val="جêزة"/>
      <family val="0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12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7" borderId="1" applyNumberFormat="0" applyAlignment="0" applyProtection="0"/>
    <xf numFmtId="0" fontId="11" fillId="0" borderId="6" applyNumberFormat="0" applyFill="0" applyAlignment="0" applyProtection="0"/>
    <xf numFmtId="0" fontId="4" fillId="0" borderId="0" applyNumberFormat="0" applyBorder="0">
      <alignment horizontal="right"/>
      <protection/>
    </xf>
    <xf numFmtId="0" fontId="17" fillId="4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1" borderId="7" applyNumberFormat="0" applyFont="0" applyAlignment="0" applyProtection="0"/>
    <xf numFmtId="0" fontId="6" fillId="38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1" fillId="42" borderId="10" applyNumberFormat="0" applyAlignment="0" applyProtection="0"/>
    <xf numFmtId="0" fontId="32" fillId="43" borderId="11" applyNumberFormat="0" applyAlignment="0" applyProtection="0"/>
    <xf numFmtId="0" fontId="33" fillId="0" borderId="12" applyNumberFormat="0" applyFill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4" fillId="50" borderId="0" applyNumberFormat="0" applyBorder="0" applyAlignment="0" applyProtection="0"/>
    <xf numFmtId="0" fontId="35" fillId="42" borderId="11" applyNumberFormat="0" applyAlignment="0" applyProtection="0"/>
    <xf numFmtId="0" fontId="36" fillId="51" borderId="13" applyNumberFormat="0" applyAlignment="0" applyProtection="0"/>
    <xf numFmtId="0" fontId="37" fillId="0" borderId="14" applyNumberFormat="0" applyFill="0" applyAlignment="0" applyProtection="0"/>
    <xf numFmtId="0" fontId="38" fillId="52" borderId="0" applyNumberFormat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53" borderId="0" applyNumberFormat="0" applyBorder="0" applyAlignment="0" applyProtection="0"/>
    <xf numFmtId="0" fontId="0" fillId="54" borderId="18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55" borderId="0" xfId="0" applyFill="1" applyAlignment="1">
      <alignment/>
    </xf>
    <xf numFmtId="3" fontId="0" fillId="55" borderId="0" xfId="0" applyNumberFormat="1" applyFill="1" applyAlignment="1">
      <alignment/>
    </xf>
    <xf numFmtId="0" fontId="21" fillId="55" borderId="0" xfId="209" applyFont="1" applyFill="1" applyAlignment="1">
      <alignment horizontal="right" wrapText="1"/>
      <protection/>
    </xf>
    <xf numFmtId="0" fontId="21" fillId="55" borderId="19" xfId="209" applyFont="1" applyFill="1" applyBorder="1" applyAlignment="1">
      <alignment horizontal="center" vertical="center" wrapText="1" readingOrder="2"/>
      <protection/>
    </xf>
    <xf numFmtId="0" fontId="21" fillId="55" borderId="20" xfId="209" applyFont="1" applyFill="1" applyBorder="1" applyAlignment="1">
      <alignment horizontal="center" vertical="center" wrapText="1" readingOrder="2"/>
      <protection/>
    </xf>
    <xf numFmtId="0" fontId="21" fillId="55" borderId="20" xfId="209" applyFont="1" applyFill="1" applyBorder="1" applyAlignment="1" applyProtection="1" quotePrefix="1">
      <alignment horizontal="center" vertical="center" wrapText="1" readingOrder="2"/>
      <protection locked="0"/>
    </xf>
    <xf numFmtId="0" fontId="21" fillId="55" borderId="20" xfId="209" applyFont="1" applyFill="1" applyBorder="1" applyAlignment="1" applyProtection="1">
      <alignment horizontal="center" vertical="center" wrapText="1"/>
      <protection locked="0"/>
    </xf>
    <xf numFmtId="0" fontId="21" fillId="55" borderId="20" xfId="209" applyFont="1" applyFill="1" applyBorder="1" applyAlignment="1" applyProtection="1">
      <alignment horizontal="left" vertical="center" wrapText="1" indent="1"/>
      <protection locked="0"/>
    </xf>
    <xf numFmtId="0" fontId="23" fillId="55" borderId="21" xfId="209" applyFont="1" applyFill="1" applyBorder="1" applyAlignment="1">
      <alignment horizontal="center" vertical="center" wrapText="1"/>
      <protection/>
    </xf>
    <xf numFmtId="1" fontId="23" fillId="55" borderId="22" xfId="209" applyNumberFormat="1" applyFont="1" applyFill="1" applyBorder="1" applyAlignment="1">
      <alignment horizontal="right" vertical="center" wrapText="1" indent="1" readingOrder="2"/>
      <protection/>
    </xf>
    <xf numFmtId="3" fontId="23" fillId="55" borderId="22" xfId="209" applyNumberFormat="1" applyFont="1" applyFill="1" applyBorder="1" applyAlignment="1">
      <alignment horizontal="center" vertical="center" wrapText="1" readingOrder="2"/>
      <protection/>
    </xf>
    <xf numFmtId="4" fontId="23" fillId="55" borderId="22" xfId="209" applyNumberFormat="1" applyFont="1" applyFill="1" applyBorder="1" applyAlignment="1">
      <alignment horizontal="center" vertical="center" wrapText="1" readingOrder="2"/>
      <protection/>
    </xf>
    <xf numFmtId="1" fontId="23" fillId="55" borderId="22" xfId="209" applyNumberFormat="1" applyFont="1" applyFill="1" applyBorder="1" applyAlignment="1">
      <alignment horizontal="left" vertical="center" wrapText="1" indent="1" readingOrder="1"/>
      <protection/>
    </xf>
    <xf numFmtId="1" fontId="23" fillId="55" borderId="22" xfId="209" applyNumberFormat="1" applyFont="1" applyFill="1" applyBorder="1" applyAlignment="1">
      <alignment horizontal="left" vertical="center" wrapText="1" indent="1" readingOrder="2"/>
      <protection/>
    </xf>
    <xf numFmtId="0" fontId="23" fillId="55" borderId="23" xfId="209" applyFont="1" applyFill="1" applyBorder="1" applyAlignment="1">
      <alignment horizontal="center" vertical="center" wrapText="1"/>
      <protection/>
    </xf>
    <xf numFmtId="3" fontId="23" fillId="55" borderId="20" xfId="209" applyNumberFormat="1" applyFont="1" applyFill="1" applyBorder="1" applyAlignment="1">
      <alignment horizontal="center" vertical="center" wrapText="1"/>
      <protection/>
    </xf>
    <xf numFmtId="170" fontId="23" fillId="55" borderId="20" xfId="209" applyNumberFormat="1" applyFont="1" applyFill="1" applyBorder="1" applyAlignment="1">
      <alignment horizontal="center" vertical="center" wrapText="1"/>
      <protection/>
    </xf>
    <xf numFmtId="0" fontId="23" fillId="55" borderId="20" xfId="209" applyFont="1" applyFill="1" applyBorder="1" applyAlignment="1">
      <alignment horizontal="center" vertical="center" wrapText="1" readingOrder="1"/>
      <protection/>
    </xf>
    <xf numFmtId="0" fontId="22" fillId="55" borderId="20" xfId="209" applyFont="1" applyFill="1" applyBorder="1" applyAlignment="1">
      <alignment horizontal="center" vertical="center" wrapText="1" readingOrder="1"/>
      <protection/>
    </xf>
    <xf numFmtId="0" fontId="23" fillId="55" borderId="20" xfId="209" applyFont="1" applyFill="1" applyBorder="1" applyAlignment="1">
      <alignment horizontal="center" vertical="center" wrapText="1" readingOrder="2"/>
      <protection/>
    </xf>
    <xf numFmtId="0" fontId="22" fillId="55" borderId="24" xfId="0" applyFont="1" applyFill="1" applyBorder="1" applyAlignment="1">
      <alignment horizontal="right" vertical="center"/>
    </xf>
    <xf numFmtId="49" fontId="21" fillId="55" borderId="19" xfId="209" applyNumberFormat="1" applyFont="1" applyFill="1" applyBorder="1" applyAlignment="1" applyProtection="1">
      <alignment horizontal="center" vertical="center" wrapText="1"/>
      <protection locked="0"/>
    </xf>
    <xf numFmtId="49" fontId="21" fillId="55" borderId="25" xfId="209" applyNumberFormat="1" applyFont="1" applyFill="1" applyBorder="1" applyAlignment="1" applyProtection="1">
      <alignment horizontal="center" vertical="center" wrapText="1"/>
      <protection locked="0"/>
    </xf>
    <xf numFmtId="49" fontId="21" fillId="55" borderId="26" xfId="209" applyNumberFormat="1" applyFont="1" applyFill="1" applyBorder="1" applyAlignment="1" applyProtection="1">
      <alignment horizontal="center" vertical="center" wrapText="1"/>
      <protection locked="0"/>
    </xf>
    <xf numFmtId="0" fontId="20" fillId="55" borderId="0" xfId="209" applyFont="1" applyFill="1" applyAlignment="1">
      <alignment horizontal="center" vertical="center" wrapText="1" readingOrder="2"/>
      <protection/>
    </xf>
    <xf numFmtId="0" fontId="20" fillId="55" borderId="0" xfId="220" applyFont="1" applyFill="1" applyBorder="1" applyAlignment="1">
      <alignment horizontal="center" vertical="center" wrapText="1"/>
      <protection/>
    </xf>
    <xf numFmtId="0" fontId="24" fillId="55" borderId="0" xfId="209" applyFont="1" applyFill="1" applyAlignment="1" quotePrefix="1">
      <alignment horizontal="center" vertical="center" wrapText="1"/>
      <protection/>
    </xf>
    <xf numFmtId="0" fontId="23" fillId="55" borderId="27" xfId="209" applyFont="1" applyFill="1" applyBorder="1" applyAlignment="1">
      <alignment horizontal="right" wrapText="1"/>
      <protection/>
    </xf>
    <xf numFmtId="0" fontId="21" fillId="55" borderId="0" xfId="209" applyFont="1" applyFill="1" applyBorder="1" applyAlignment="1">
      <alignment horizontal="center" wrapText="1"/>
      <protection/>
    </xf>
    <xf numFmtId="0" fontId="23" fillId="55" borderId="27" xfId="209" applyFont="1" applyFill="1" applyBorder="1" applyAlignment="1">
      <alignment horizontal="left" wrapText="1" readingOrder="2"/>
      <protection/>
    </xf>
  </cellXfs>
  <cellStyles count="2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 5" xfId="65"/>
    <cellStyle name="Comma 6" xfId="66"/>
    <cellStyle name="Comma 6 2" xfId="67"/>
    <cellStyle name="Comma 7" xfId="68"/>
    <cellStyle name="Comma 7 2" xfId="69"/>
    <cellStyle name="Currency" xfId="70"/>
    <cellStyle name="Currency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MS_Arabic" xfId="80"/>
    <cellStyle name="Neutral" xfId="81"/>
    <cellStyle name="Normal 10" xfId="82"/>
    <cellStyle name="Normal 10 2" xfId="83"/>
    <cellStyle name="Normal 10 2 2" xfId="84"/>
    <cellStyle name="Normal 101" xfId="85"/>
    <cellStyle name="Normal 102" xfId="86"/>
    <cellStyle name="Normal 103" xfId="87"/>
    <cellStyle name="Normal 104" xfId="88"/>
    <cellStyle name="Normal 105" xfId="89"/>
    <cellStyle name="Normal 106" xfId="90"/>
    <cellStyle name="Normal 109" xfId="91"/>
    <cellStyle name="Normal 110" xfId="92"/>
    <cellStyle name="Normal 111" xfId="93"/>
    <cellStyle name="Normal 112" xfId="94"/>
    <cellStyle name="Normal 113" xfId="95"/>
    <cellStyle name="Normal 114" xfId="96"/>
    <cellStyle name="Normal 115" xfId="97"/>
    <cellStyle name="Normal 116" xfId="98"/>
    <cellStyle name="Normal 117" xfId="99"/>
    <cellStyle name="Normal 118" xfId="100"/>
    <cellStyle name="Normal 119" xfId="101"/>
    <cellStyle name="Normal 120" xfId="102"/>
    <cellStyle name="Normal 121" xfId="103"/>
    <cellStyle name="Normal 122" xfId="104"/>
    <cellStyle name="Normal 123" xfId="105"/>
    <cellStyle name="Normal 124" xfId="106"/>
    <cellStyle name="Normal 125" xfId="107"/>
    <cellStyle name="Normal 126" xfId="108"/>
    <cellStyle name="Normal 127" xfId="109"/>
    <cellStyle name="Normal 128" xfId="110"/>
    <cellStyle name="Normal 129" xfId="111"/>
    <cellStyle name="Normal 130" xfId="112"/>
    <cellStyle name="Normal 131" xfId="113"/>
    <cellStyle name="Normal 132" xfId="114"/>
    <cellStyle name="Normal 133" xfId="115"/>
    <cellStyle name="Normal 134" xfId="116"/>
    <cellStyle name="Normal 135" xfId="117"/>
    <cellStyle name="Normal 136" xfId="118"/>
    <cellStyle name="Normal 137" xfId="119"/>
    <cellStyle name="Normal 138" xfId="120"/>
    <cellStyle name="Normal 139" xfId="121"/>
    <cellStyle name="Normal 140" xfId="122"/>
    <cellStyle name="Normal 146" xfId="123"/>
    <cellStyle name="Normal 146 2" xfId="124"/>
    <cellStyle name="Normal 15" xfId="125"/>
    <cellStyle name="Normal 16" xfId="126"/>
    <cellStyle name="Normal 17" xfId="127"/>
    <cellStyle name="Normal 19" xfId="128"/>
    <cellStyle name="Normal 2" xfId="129"/>
    <cellStyle name="Normal 2 2" xfId="130"/>
    <cellStyle name="Normal 2 2 2" xfId="131"/>
    <cellStyle name="Normal 20" xfId="132"/>
    <cellStyle name="Normal 21" xfId="133"/>
    <cellStyle name="Normal 22" xfId="134"/>
    <cellStyle name="Normal 23" xfId="135"/>
    <cellStyle name="Normal 24" xfId="136"/>
    <cellStyle name="Normal 25" xfId="137"/>
    <cellStyle name="Normal 26" xfId="138"/>
    <cellStyle name="Normal 28" xfId="139"/>
    <cellStyle name="Normal 29" xfId="140"/>
    <cellStyle name="Normal 3" xfId="141"/>
    <cellStyle name="Normal 30" xfId="142"/>
    <cellStyle name="Normal 31" xfId="143"/>
    <cellStyle name="Normal 32" xfId="144"/>
    <cellStyle name="Normal 33" xfId="145"/>
    <cellStyle name="Normal 34" xfId="146"/>
    <cellStyle name="Normal 35" xfId="147"/>
    <cellStyle name="Normal 37" xfId="148"/>
    <cellStyle name="Normal 39" xfId="149"/>
    <cellStyle name="Normal 4" xfId="150"/>
    <cellStyle name="Normal 41" xfId="151"/>
    <cellStyle name="Normal 42" xfId="152"/>
    <cellStyle name="Normal 43" xfId="153"/>
    <cellStyle name="Normal 44" xfId="154"/>
    <cellStyle name="Normal 45" xfId="155"/>
    <cellStyle name="Normal 46" xfId="156"/>
    <cellStyle name="Normal 47" xfId="157"/>
    <cellStyle name="Normal 48" xfId="158"/>
    <cellStyle name="Normal 49" xfId="159"/>
    <cellStyle name="Normal 5" xfId="160"/>
    <cellStyle name="Normal 5 2" xfId="161"/>
    <cellStyle name="Normal 5_Book1" xfId="162"/>
    <cellStyle name="Normal 50" xfId="163"/>
    <cellStyle name="Normal 51" xfId="164"/>
    <cellStyle name="Normal 52" xfId="165"/>
    <cellStyle name="Normal 53" xfId="166"/>
    <cellStyle name="Normal 54" xfId="167"/>
    <cellStyle name="Normal 55" xfId="168"/>
    <cellStyle name="Normal 56" xfId="169"/>
    <cellStyle name="Normal 57" xfId="170"/>
    <cellStyle name="Normal 58" xfId="171"/>
    <cellStyle name="Normal 59" xfId="172"/>
    <cellStyle name="Normal 6" xfId="173"/>
    <cellStyle name="Normal 6 2" xfId="174"/>
    <cellStyle name="Normal 6_فصل التجارة22 2" xfId="175"/>
    <cellStyle name="Normal 60" xfId="176"/>
    <cellStyle name="Normal 61" xfId="177"/>
    <cellStyle name="Normal 62" xfId="178"/>
    <cellStyle name="Normal 63" xfId="179"/>
    <cellStyle name="Normal 64" xfId="180"/>
    <cellStyle name="Normal 65" xfId="181"/>
    <cellStyle name="Normal 66" xfId="182"/>
    <cellStyle name="Normal 67" xfId="183"/>
    <cellStyle name="Normal 68" xfId="184"/>
    <cellStyle name="Normal 69" xfId="185"/>
    <cellStyle name="Normal 7" xfId="186"/>
    <cellStyle name="Normal 70" xfId="187"/>
    <cellStyle name="Normal 71" xfId="188"/>
    <cellStyle name="Normal 72" xfId="189"/>
    <cellStyle name="Normal 73" xfId="190"/>
    <cellStyle name="Normal 74" xfId="191"/>
    <cellStyle name="Normal 75" xfId="192"/>
    <cellStyle name="Normal 76" xfId="193"/>
    <cellStyle name="Normal 77" xfId="194"/>
    <cellStyle name="Normal 78" xfId="195"/>
    <cellStyle name="Normal 79" xfId="196"/>
    <cellStyle name="Normal 8" xfId="197"/>
    <cellStyle name="Normal 80" xfId="198"/>
    <cellStyle name="Normal 81" xfId="199"/>
    <cellStyle name="Normal 82" xfId="200"/>
    <cellStyle name="Normal 83" xfId="201"/>
    <cellStyle name="Normal 84" xfId="202"/>
    <cellStyle name="Normal 85" xfId="203"/>
    <cellStyle name="Normal 86" xfId="204"/>
    <cellStyle name="Normal 87" xfId="205"/>
    <cellStyle name="Normal 88" xfId="206"/>
    <cellStyle name="Normal 89" xfId="207"/>
    <cellStyle name="Normal 9" xfId="208"/>
    <cellStyle name="Normal 9 2" xfId="209"/>
    <cellStyle name="Normal 90" xfId="210"/>
    <cellStyle name="Normal 91" xfId="211"/>
    <cellStyle name="Normal 92" xfId="212"/>
    <cellStyle name="Normal 93" xfId="213"/>
    <cellStyle name="Normal 94" xfId="214"/>
    <cellStyle name="Normal 95" xfId="215"/>
    <cellStyle name="Normal 96" xfId="216"/>
    <cellStyle name="Normal 97" xfId="217"/>
    <cellStyle name="Normal 98" xfId="218"/>
    <cellStyle name="Normal 99" xfId="219"/>
    <cellStyle name="Normal_الجنس 1 2_FOREIGN TRADE 2" xfId="220"/>
    <cellStyle name="Note" xfId="221"/>
    <cellStyle name="Output" xfId="222"/>
    <cellStyle name="Percent" xfId="223"/>
    <cellStyle name="Style 1" xfId="224"/>
    <cellStyle name="Title" xfId="225"/>
    <cellStyle name="Total" xfId="226"/>
    <cellStyle name="Warning Text" xfId="227"/>
    <cellStyle name="إخراج" xfId="228"/>
    <cellStyle name="إدخال" xfId="229"/>
    <cellStyle name="الإجمالي" xfId="230"/>
    <cellStyle name="تمييز1" xfId="231"/>
    <cellStyle name="تمييز2" xfId="232"/>
    <cellStyle name="تمييز3" xfId="233"/>
    <cellStyle name="تمييز4" xfId="234"/>
    <cellStyle name="تمييز5" xfId="235"/>
    <cellStyle name="تمييز6" xfId="236"/>
    <cellStyle name="جيد" xfId="237"/>
    <cellStyle name="حساب" xfId="238"/>
    <cellStyle name="خلية تدقيق" xfId="239"/>
    <cellStyle name="خلية مرتبطة" xfId="240"/>
    <cellStyle name="سيئ" xfId="241"/>
    <cellStyle name="عادي_Book2" xfId="242"/>
    <cellStyle name="عملة [0]_Book2" xfId="243"/>
    <cellStyle name="عملة_Book2" xfId="244"/>
    <cellStyle name="عنوان" xfId="245"/>
    <cellStyle name="عنوان 1" xfId="246"/>
    <cellStyle name="عنوان 2" xfId="247"/>
    <cellStyle name="عنوان 3" xfId="248"/>
    <cellStyle name="عنوان 4" xfId="249"/>
    <cellStyle name="فاصلة [0]_Book2" xfId="250"/>
    <cellStyle name="فاصلة_Book2" xfId="251"/>
    <cellStyle name="محايد" xfId="252"/>
    <cellStyle name="ملاحظة" xfId="253"/>
    <cellStyle name="نص تحذير" xfId="254"/>
    <cellStyle name="نص توضيحي" xfId="255"/>
    <cellStyle name="نمط 1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DE6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"/>
  <sheetViews>
    <sheetView rightToLeft="1" tabSelected="1" zoomScale="80" zoomScaleNormal="80" zoomScaleSheetLayoutView="85" zoomScalePageLayoutView="0" workbookViewId="0" topLeftCell="A1">
      <selection activeCell="B2" sqref="B2:K2"/>
    </sheetView>
  </sheetViews>
  <sheetFormatPr defaultColWidth="10.28125" defaultRowHeight="12.75"/>
  <cols>
    <col min="1" max="1" width="5.421875" style="1" customWidth="1"/>
    <col min="2" max="2" width="5.140625" style="1" customWidth="1"/>
    <col min="3" max="3" width="18.7109375" style="1" customWidth="1"/>
    <col min="4" max="4" width="17.28125" style="1" customWidth="1"/>
    <col min="5" max="5" width="6.28125" style="1" customWidth="1"/>
    <col min="6" max="6" width="23.00390625" style="1" customWidth="1"/>
    <col min="7" max="7" width="4.8515625" style="1" customWidth="1"/>
    <col min="8" max="8" width="18.140625" style="1" customWidth="1"/>
    <col min="9" max="9" width="16.57421875" style="1" customWidth="1"/>
    <col min="10" max="10" width="7.7109375" style="1" bestFit="1" customWidth="1"/>
    <col min="11" max="11" width="25.57421875" style="1" customWidth="1"/>
    <col min="12" max="12" width="5.140625" style="1" customWidth="1"/>
    <col min="13" max="13" width="0" style="1" hidden="1" customWidth="1"/>
    <col min="14" max="14" width="10.28125" style="1" customWidth="1"/>
    <col min="15" max="15" width="14.140625" style="1" customWidth="1"/>
    <col min="16" max="16384" width="10.28125" style="1" customWidth="1"/>
  </cols>
  <sheetData>
    <row r="1" ht="24.75" customHeight="1"/>
    <row r="2" spans="2:11" ht="18" customHeight="1">
      <c r="B2" s="25" t="s">
        <v>55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5.75" customHeight="1">
      <c r="B3" s="26" t="s">
        <v>56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15.75" customHeight="1">
      <c r="B4" s="27" t="s">
        <v>27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5" customHeight="1">
      <c r="B5" s="28"/>
      <c r="C5" s="28"/>
      <c r="D5" s="28"/>
      <c r="E5" s="3"/>
      <c r="F5" s="3"/>
      <c r="G5" s="3"/>
      <c r="H5" s="29"/>
      <c r="I5" s="29"/>
      <c r="J5" s="30"/>
      <c r="K5" s="30"/>
    </row>
    <row r="6" spans="2:11" ht="16.5" customHeight="1">
      <c r="B6" s="22" t="s">
        <v>49</v>
      </c>
      <c r="C6" s="23"/>
      <c r="D6" s="23"/>
      <c r="E6" s="23"/>
      <c r="F6" s="24"/>
      <c r="G6" s="22" t="s">
        <v>54</v>
      </c>
      <c r="H6" s="23"/>
      <c r="I6" s="23"/>
      <c r="J6" s="23"/>
      <c r="K6" s="24"/>
    </row>
    <row r="7" spans="2:11" ht="16.5" customHeight="1">
      <c r="B7" s="4" t="s">
        <v>21</v>
      </c>
      <c r="C7" s="5" t="s">
        <v>22</v>
      </c>
      <c r="D7" s="6" t="s">
        <v>25</v>
      </c>
      <c r="E7" s="7" t="s">
        <v>28</v>
      </c>
      <c r="F7" s="8" t="s">
        <v>23</v>
      </c>
      <c r="G7" s="4" t="s">
        <v>21</v>
      </c>
      <c r="H7" s="5" t="s">
        <v>22</v>
      </c>
      <c r="I7" s="6" t="s">
        <v>25</v>
      </c>
      <c r="J7" s="7" t="s">
        <v>28</v>
      </c>
      <c r="K7" s="8" t="s">
        <v>23</v>
      </c>
    </row>
    <row r="8" spans="2:13" ht="18.75" customHeight="1">
      <c r="B8" s="9">
        <v>1</v>
      </c>
      <c r="C8" s="10" t="s">
        <v>29</v>
      </c>
      <c r="D8" s="11">
        <v>330755060.85116</v>
      </c>
      <c r="E8" s="12">
        <v>18.124600976193424</v>
      </c>
      <c r="F8" s="13" t="s">
        <v>30</v>
      </c>
      <c r="G8" s="9">
        <v>1</v>
      </c>
      <c r="H8" s="10" t="s">
        <v>33</v>
      </c>
      <c r="I8" s="11">
        <v>175440478.0018</v>
      </c>
      <c r="J8" s="12">
        <f>I8/I$30*100</f>
        <v>17.787016438636996</v>
      </c>
      <c r="K8" s="14" t="s">
        <v>34</v>
      </c>
      <c r="M8" s="1" t="s">
        <v>33</v>
      </c>
    </row>
    <row r="9" spans="2:13" ht="18.75" customHeight="1">
      <c r="B9" s="15">
        <v>2</v>
      </c>
      <c r="C9" s="10" t="s">
        <v>31</v>
      </c>
      <c r="D9" s="11">
        <v>246395417.83093</v>
      </c>
      <c r="E9" s="12">
        <v>13.501890550233128</v>
      </c>
      <c r="F9" s="14" t="s">
        <v>32</v>
      </c>
      <c r="G9" s="15">
        <v>2</v>
      </c>
      <c r="H9" s="10" t="s">
        <v>29</v>
      </c>
      <c r="I9" s="11">
        <v>161126428.603</v>
      </c>
      <c r="J9" s="12">
        <f aca="true" t="shared" si="0" ref="J9:J30">I9/I$30*100</f>
        <v>16.33578788032615</v>
      </c>
      <c r="K9" s="14" t="s">
        <v>30</v>
      </c>
      <c r="M9" s="1" t="s">
        <v>29</v>
      </c>
    </row>
    <row r="10" spans="2:13" ht="18.75" customHeight="1">
      <c r="B10" s="15">
        <v>3</v>
      </c>
      <c r="C10" s="10" t="s">
        <v>33</v>
      </c>
      <c r="D10" s="11">
        <v>165377848.05788</v>
      </c>
      <c r="E10" s="12">
        <v>9.062317893601197</v>
      </c>
      <c r="F10" s="14" t="s">
        <v>34</v>
      </c>
      <c r="G10" s="15">
        <v>3</v>
      </c>
      <c r="H10" s="10" t="s">
        <v>31</v>
      </c>
      <c r="I10" s="11">
        <v>94545533.61972</v>
      </c>
      <c r="J10" s="12">
        <f t="shared" si="0"/>
        <v>9.58549007530869</v>
      </c>
      <c r="K10" s="14" t="s">
        <v>32</v>
      </c>
      <c r="M10" s="1" t="s">
        <v>31</v>
      </c>
    </row>
    <row r="11" spans="2:13" ht="18.75" customHeight="1">
      <c r="B11" s="15">
        <v>4</v>
      </c>
      <c r="C11" s="10" t="s">
        <v>4</v>
      </c>
      <c r="D11" s="11">
        <v>122283548.12907</v>
      </c>
      <c r="E11" s="12">
        <v>6.700851409768428</v>
      </c>
      <c r="F11" s="14" t="s">
        <v>5</v>
      </c>
      <c r="G11" s="15">
        <v>4</v>
      </c>
      <c r="H11" s="10" t="s">
        <v>10</v>
      </c>
      <c r="I11" s="11">
        <v>61126507.19475</v>
      </c>
      <c r="J11" s="12">
        <f t="shared" si="0"/>
        <v>6.197305209681005</v>
      </c>
      <c r="K11" s="14" t="s">
        <v>11</v>
      </c>
      <c r="M11" s="1" t="s">
        <v>10</v>
      </c>
    </row>
    <row r="12" spans="2:13" ht="18.75" customHeight="1">
      <c r="B12" s="15">
        <v>5</v>
      </c>
      <c r="C12" s="10" t="s">
        <v>45</v>
      </c>
      <c r="D12" s="11">
        <v>120932722.32292</v>
      </c>
      <c r="E12" s="12">
        <v>6.626829326291281</v>
      </c>
      <c r="F12" s="14" t="s">
        <v>47</v>
      </c>
      <c r="G12" s="15">
        <v>5</v>
      </c>
      <c r="H12" s="10" t="s">
        <v>43</v>
      </c>
      <c r="I12" s="11">
        <v>56235511.69451</v>
      </c>
      <c r="J12" s="12">
        <f t="shared" si="0"/>
        <v>5.701432088751774</v>
      </c>
      <c r="K12" s="14" t="s">
        <v>44</v>
      </c>
      <c r="M12" s="1" t="s">
        <v>43</v>
      </c>
    </row>
    <row r="13" spans="2:13" ht="25.5">
      <c r="B13" s="15">
        <v>6</v>
      </c>
      <c r="C13" s="10" t="s">
        <v>37</v>
      </c>
      <c r="D13" s="11">
        <v>110562528.30117</v>
      </c>
      <c r="E13" s="12">
        <v>6.058567035137692</v>
      </c>
      <c r="F13" s="14" t="s">
        <v>38</v>
      </c>
      <c r="G13" s="15">
        <v>6</v>
      </c>
      <c r="H13" s="10" t="s">
        <v>41</v>
      </c>
      <c r="I13" s="11">
        <v>55432032.46586</v>
      </c>
      <c r="J13" s="12">
        <f t="shared" si="0"/>
        <v>5.619971422371498</v>
      </c>
      <c r="K13" s="14" t="s">
        <v>42</v>
      </c>
      <c r="M13" s="1" t="s">
        <v>41</v>
      </c>
    </row>
    <row r="14" spans="2:13" ht="18.75" customHeight="1">
      <c r="B14" s="15">
        <v>7</v>
      </c>
      <c r="C14" s="10" t="s">
        <v>10</v>
      </c>
      <c r="D14" s="11">
        <v>86491222.35099</v>
      </c>
      <c r="E14" s="12">
        <v>4.739515969977389</v>
      </c>
      <c r="F14" s="14" t="s">
        <v>11</v>
      </c>
      <c r="G14" s="15">
        <v>7</v>
      </c>
      <c r="H14" s="10" t="s">
        <v>37</v>
      </c>
      <c r="I14" s="11">
        <v>50535741.29202</v>
      </c>
      <c r="J14" s="12">
        <f t="shared" si="0"/>
        <v>5.123561400070079</v>
      </c>
      <c r="K14" s="14" t="s">
        <v>38</v>
      </c>
      <c r="M14" s="1" t="s">
        <v>37</v>
      </c>
    </row>
    <row r="15" spans="2:13" ht="18.75" customHeight="1">
      <c r="B15" s="15">
        <v>8</v>
      </c>
      <c r="C15" s="10" t="s">
        <v>16</v>
      </c>
      <c r="D15" s="11">
        <v>69182281.16029</v>
      </c>
      <c r="E15" s="12">
        <v>3.791026620806073</v>
      </c>
      <c r="F15" s="14" t="s">
        <v>17</v>
      </c>
      <c r="G15" s="15">
        <v>8</v>
      </c>
      <c r="H15" s="10" t="s">
        <v>60</v>
      </c>
      <c r="I15" s="11">
        <v>49134965.46285</v>
      </c>
      <c r="J15" s="12">
        <f t="shared" si="0"/>
        <v>4.981543873761033</v>
      </c>
      <c r="K15" s="14" t="s">
        <v>3</v>
      </c>
      <c r="M15" s="1" t="s">
        <v>2</v>
      </c>
    </row>
    <row r="16" spans="2:13" ht="25.5">
      <c r="B16" s="15">
        <v>9</v>
      </c>
      <c r="C16" s="10" t="s">
        <v>60</v>
      </c>
      <c r="D16" s="11">
        <v>50877178.05996</v>
      </c>
      <c r="E16" s="12">
        <v>2.787949937208901</v>
      </c>
      <c r="F16" s="14" t="s">
        <v>3</v>
      </c>
      <c r="G16" s="15">
        <v>9</v>
      </c>
      <c r="H16" s="10" t="s">
        <v>50</v>
      </c>
      <c r="I16" s="11">
        <v>47994571.97251</v>
      </c>
      <c r="J16" s="12">
        <f t="shared" si="0"/>
        <v>4.8659251864989965</v>
      </c>
      <c r="K16" s="14" t="s">
        <v>51</v>
      </c>
      <c r="M16" s="1" t="s">
        <v>50</v>
      </c>
    </row>
    <row r="17" spans="2:13" ht="18.75" customHeight="1">
      <c r="B17" s="15">
        <v>10</v>
      </c>
      <c r="C17" s="10" t="s">
        <v>39</v>
      </c>
      <c r="D17" s="11">
        <v>49881300.73442</v>
      </c>
      <c r="E17" s="12">
        <v>2.7333781973231925</v>
      </c>
      <c r="F17" s="14" t="s">
        <v>40</v>
      </c>
      <c r="G17" s="15">
        <v>10</v>
      </c>
      <c r="H17" s="10" t="s">
        <v>4</v>
      </c>
      <c r="I17" s="11">
        <v>32958481.91199</v>
      </c>
      <c r="J17" s="12">
        <f t="shared" si="0"/>
        <v>3.341492603292335</v>
      </c>
      <c r="K17" s="14" t="s">
        <v>5</v>
      </c>
      <c r="M17" s="1" t="s">
        <v>4</v>
      </c>
    </row>
    <row r="18" spans="2:13" ht="18.75" customHeight="1">
      <c r="B18" s="15">
        <v>11</v>
      </c>
      <c r="C18" s="10" t="s">
        <v>43</v>
      </c>
      <c r="D18" s="11">
        <v>44816695.52307</v>
      </c>
      <c r="E18" s="12">
        <v>2.4558497195383104</v>
      </c>
      <c r="F18" s="14" t="s">
        <v>44</v>
      </c>
      <c r="G18" s="15">
        <v>11</v>
      </c>
      <c r="H18" s="10" t="s">
        <v>45</v>
      </c>
      <c r="I18" s="11">
        <v>32902848.80689</v>
      </c>
      <c r="J18" s="12">
        <f t="shared" si="0"/>
        <v>3.3358522461397735</v>
      </c>
      <c r="K18" s="14" t="s">
        <v>47</v>
      </c>
      <c r="M18" s="1" t="s">
        <v>45</v>
      </c>
    </row>
    <row r="19" spans="2:13" ht="30" customHeight="1">
      <c r="B19" s="15">
        <v>12</v>
      </c>
      <c r="C19" s="10" t="s">
        <v>61</v>
      </c>
      <c r="D19" s="11">
        <v>43949581.06797</v>
      </c>
      <c r="E19" s="12">
        <v>2.4083338827165446</v>
      </c>
      <c r="F19" s="14" t="s">
        <v>42</v>
      </c>
      <c r="G19" s="15">
        <v>12</v>
      </c>
      <c r="H19" s="10" t="s">
        <v>6</v>
      </c>
      <c r="I19" s="11">
        <v>22252553.46765</v>
      </c>
      <c r="J19" s="12">
        <f t="shared" si="0"/>
        <v>2.2560730501810324</v>
      </c>
      <c r="K19" s="14" t="s">
        <v>7</v>
      </c>
      <c r="M19" s="1" t="s">
        <v>6</v>
      </c>
    </row>
    <row r="20" spans="2:15" ht="18.75" customHeight="1">
      <c r="B20" s="15">
        <v>13</v>
      </c>
      <c r="C20" s="10" t="s">
        <v>35</v>
      </c>
      <c r="D20" s="11">
        <v>43373480.18717</v>
      </c>
      <c r="E20" s="12">
        <v>2.376764906690408</v>
      </c>
      <c r="F20" s="14" t="s">
        <v>36</v>
      </c>
      <c r="G20" s="15">
        <v>13</v>
      </c>
      <c r="H20" s="10" t="s">
        <v>35</v>
      </c>
      <c r="I20" s="11">
        <v>18207159.64731</v>
      </c>
      <c r="J20" s="12">
        <f t="shared" si="0"/>
        <v>1.8459311764088357</v>
      </c>
      <c r="K20" s="14" t="s">
        <v>36</v>
      </c>
      <c r="M20" s="1" t="s">
        <v>35</v>
      </c>
      <c r="O20" s="2"/>
    </row>
    <row r="21" spans="2:13" ht="18.75" customHeight="1">
      <c r="B21" s="15">
        <v>14</v>
      </c>
      <c r="C21" s="10" t="s">
        <v>6</v>
      </c>
      <c r="D21" s="11">
        <v>40384736.01101</v>
      </c>
      <c r="E21" s="12">
        <v>2.2129887411090796</v>
      </c>
      <c r="F21" s="14" t="s">
        <v>7</v>
      </c>
      <c r="G21" s="15">
        <v>14</v>
      </c>
      <c r="H21" s="10" t="s">
        <v>39</v>
      </c>
      <c r="I21" s="11">
        <v>17101896.68551</v>
      </c>
      <c r="J21" s="12">
        <f t="shared" si="0"/>
        <v>1.73387419449414</v>
      </c>
      <c r="K21" s="14" t="s">
        <v>40</v>
      </c>
      <c r="M21" s="1" t="s">
        <v>39</v>
      </c>
    </row>
    <row r="22" spans="2:13" ht="18.75" customHeight="1">
      <c r="B22" s="15">
        <v>15</v>
      </c>
      <c r="C22" s="10" t="s">
        <v>12</v>
      </c>
      <c r="D22" s="11">
        <v>22884046.97644</v>
      </c>
      <c r="E22" s="12">
        <v>1.2539920601701233</v>
      </c>
      <c r="F22" s="14" t="s">
        <v>13</v>
      </c>
      <c r="G22" s="15">
        <v>15</v>
      </c>
      <c r="H22" s="10" t="s">
        <v>16</v>
      </c>
      <c r="I22" s="11">
        <v>13312506.47307</v>
      </c>
      <c r="J22" s="12">
        <f t="shared" si="0"/>
        <v>1.349687222543523</v>
      </c>
      <c r="K22" s="14" t="s">
        <v>17</v>
      </c>
      <c r="M22" s="1" t="s">
        <v>16</v>
      </c>
    </row>
    <row r="23" spans="2:13" ht="18.75" customHeight="1">
      <c r="B23" s="15">
        <v>16</v>
      </c>
      <c r="C23" s="10" t="s">
        <v>52</v>
      </c>
      <c r="D23" s="11">
        <v>21014559.97151</v>
      </c>
      <c r="E23" s="12">
        <v>1.1515485604173474</v>
      </c>
      <c r="F23" s="14" t="s">
        <v>53</v>
      </c>
      <c r="G23" s="15">
        <v>16</v>
      </c>
      <c r="H23" s="10" t="s">
        <v>0</v>
      </c>
      <c r="I23" s="11">
        <v>12664172.82772</v>
      </c>
      <c r="J23" s="12">
        <f t="shared" si="0"/>
        <v>1.283955976602415</v>
      </c>
      <c r="K23" s="14" t="s">
        <v>1</v>
      </c>
      <c r="M23" s="1" t="s">
        <v>0</v>
      </c>
    </row>
    <row r="24" spans="2:13" ht="18.75" customHeight="1">
      <c r="B24" s="15">
        <v>17</v>
      </c>
      <c r="C24" s="10" t="s">
        <v>0</v>
      </c>
      <c r="D24" s="11">
        <v>20586008.41142</v>
      </c>
      <c r="E24" s="12">
        <v>1.128064940833816</v>
      </c>
      <c r="F24" s="14" t="s">
        <v>1</v>
      </c>
      <c r="G24" s="15">
        <v>17</v>
      </c>
      <c r="H24" s="10" t="s">
        <v>8</v>
      </c>
      <c r="I24" s="11">
        <v>9777495.40177</v>
      </c>
      <c r="J24" s="12">
        <f t="shared" si="0"/>
        <v>0.9912904560040945</v>
      </c>
      <c r="K24" s="14" t="s">
        <v>9</v>
      </c>
      <c r="M24" s="1" t="s">
        <v>8</v>
      </c>
    </row>
    <row r="25" spans="2:13" ht="18.75" customHeight="1">
      <c r="B25" s="15">
        <v>18</v>
      </c>
      <c r="C25" s="10" t="s">
        <v>14</v>
      </c>
      <c r="D25" s="11">
        <v>20446564.54387</v>
      </c>
      <c r="E25" s="12">
        <v>1.12042374419901</v>
      </c>
      <c r="F25" s="14" t="s">
        <v>15</v>
      </c>
      <c r="G25" s="15">
        <v>18</v>
      </c>
      <c r="H25" s="10" t="s">
        <v>57</v>
      </c>
      <c r="I25" s="11">
        <v>9482954.94359</v>
      </c>
      <c r="J25" s="12">
        <f t="shared" si="0"/>
        <v>0.961428499224442</v>
      </c>
      <c r="K25" s="14" t="s">
        <v>58</v>
      </c>
      <c r="M25" s="1" t="s">
        <v>57</v>
      </c>
    </row>
    <row r="26" spans="2:13" ht="18.75" customHeight="1">
      <c r="B26" s="15">
        <v>19</v>
      </c>
      <c r="C26" s="10" t="s">
        <v>8</v>
      </c>
      <c r="D26" s="11">
        <v>19743792.96369</v>
      </c>
      <c r="E26" s="12">
        <v>1.0819135111722107</v>
      </c>
      <c r="F26" s="14" t="s">
        <v>9</v>
      </c>
      <c r="G26" s="15">
        <v>19</v>
      </c>
      <c r="H26" s="10" t="s">
        <v>46</v>
      </c>
      <c r="I26" s="11">
        <v>8683407.42251</v>
      </c>
      <c r="J26" s="12">
        <f t="shared" si="0"/>
        <v>0.8803664486480891</v>
      </c>
      <c r="K26" s="14" t="s">
        <v>48</v>
      </c>
      <c r="M26" s="1" t="s">
        <v>46</v>
      </c>
    </row>
    <row r="27" spans="2:13" ht="18.75" customHeight="1">
      <c r="B27" s="15">
        <v>20</v>
      </c>
      <c r="C27" s="10" t="s">
        <v>46</v>
      </c>
      <c r="D27" s="11">
        <v>13793912.7284</v>
      </c>
      <c r="E27" s="12">
        <v>0.7558740400201763</v>
      </c>
      <c r="F27" s="14" t="s">
        <v>48</v>
      </c>
      <c r="G27" s="15">
        <v>20</v>
      </c>
      <c r="H27" s="10" t="s">
        <v>14</v>
      </c>
      <c r="I27" s="11">
        <v>8317336.26954</v>
      </c>
      <c r="J27" s="12">
        <f t="shared" si="0"/>
        <v>0.8432523590733824</v>
      </c>
      <c r="K27" s="14" t="s">
        <v>15</v>
      </c>
      <c r="M27" s="1" t="s">
        <v>14</v>
      </c>
    </row>
    <row r="28" spans="2:11" ht="18.75" customHeight="1">
      <c r="B28" s="20" t="s">
        <v>59</v>
      </c>
      <c r="C28" s="20"/>
      <c r="D28" s="16">
        <v>1643732486.1833403</v>
      </c>
      <c r="E28" s="17">
        <v>90.07268202340775</v>
      </c>
      <c r="F28" s="18" t="s">
        <v>26</v>
      </c>
      <c r="G28" s="20" t="s">
        <v>59</v>
      </c>
      <c r="H28" s="20"/>
      <c r="I28" s="16">
        <f>SUM(I8:I27)</f>
        <v>937232584.1645702</v>
      </c>
      <c r="J28" s="17">
        <f t="shared" si="0"/>
        <v>95.02123780801831</v>
      </c>
      <c r="K28" s="18" t="s">
        <v>26</v>
      </c>
    </row>
    <row r="29" spans="2:11" ht="18.75" customHeight="1">
      <c r="B29" s="20" t="s">
        <v>19</v>
      </c>
      <c r="C29" s="20"/>
      <c r="D29" s="16">
        <v>181163197.23393965</v>
      </c>
      <c r="E29" s="17">
        <v>9.927317976592251</v>
      </c>
      <c r="F29" s="19" t="s">
        <v>20</v>
      </c>
      <c r="G29" s="20" t="s">
        <v>19</v>
      </c>
      <c r="H29" s="20"/>
      <c r="I29" s="16">
        <f>I30-I28</f>
        <v>49107528.619650364</v>
      </c>
      <c r="J29" s="17">
        <f t="shared" si="0"/>
        <v>4.9787621919816925</v>
      </c>
      <c r="K29" s="19" t="s">
        <v>20</v>
      </c>
    </row>
    <row r="30" spans="2:11" ht="18.75" customHeight="1">
      <c r="B30" s="20" t="s">
        <v>24</v>
      </c>
      <c r="C30" s="20"/>
      <c r="D30" s="16">
        <v>1824895683.41728</v>
      </c>
      <c r="E30" s="16">
        <v>100</v>
      </c>
      <c r="F30" s="18" t="s">
        <v>18</v>
      </c>
      <c r="G30" s="20" t="s">
        <v>24</v>
      </c>
      <c r="H30" s="20"/>
      <c r="I30" s="16">
        <v>986340112.7842206</v>
      </c>
      <c r="J30" s="16">
        <f t="shared" si="0"/>
        <v>100</v>
      </c>
      <c r="K30" s="18" t="s">
        <v>18</v>
      </c>
    </row>
    <row r="31" spans="3:9" ht="38.25" customHeight="1">
      <c r="C31" s="21"/>
      <c r="D31" s="21"/>
      <c r="E31" s="21"/>
      <c r="F31" s="21"/>
      <c r="G31" s="21"/>
      <c r="H31" s="21"/>
      <c r="I31" s="21"/>
    </row>
  </sheetData>
  <sheetProtection/>
  <mergeCells count="15">
    <mergeCell ref="B2:K2"/>
    <mergeCell ref="B3:K3"/>
    <mergeCell ref="B4:K4"/>
    <mergeCell ref="B5:D5"/>
    <mergeCell ref="H5:I5"/>
    <mergeCell ref="J5:K5"/>
    <mergeCell ref="B30:C30"/>
    <mergeCell ref="G30:H30"/>
    <mergeCell ref="C31:I31"/>
    <mergeCell ref="B6:F6"/>
    <mergeCell ref="G6:K6"/>
    <mergeCell ref="B28:C28"/>
    <mergeCell ref="G28:H28"/>
    <mergeCell ref="B29:C29"/>
    <mergeCell ref="G29:H29"/>
  </mergeCells>
  <printOptions horizontalCentered="1" verticalCentered="1"/>
  <pageMargins left="0.5118110236220472" right="0.7480314960629921" top="0.5118110236220472" bottom="0.5118110236220472" header="0" footer="0"/>
  <pageSetup firstPageNumber="139" useFirstPageNumber="1" horizontalDpi="600" verticalDpi="600" orientation="landscape" paperSize="9" scale="8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mhn</dc:creator>
  <cp:keywords/>
  <dc:description/>
  <cp:lastModifiedBy>محمد الاشعري</cp:lastModifiedBy>
  <cp:lastPrinted>2020-05-20T12:43:20Z</cp:lastPrinted>
  <dcterms:created xsi:type="dcterms:W3CDTF">2010-07-11T17:51:19Z</dcterms:created>
  <dcterms:modified xsi:type="dcterms:W3CDTF">2022-09-28T07:43:23Z</dcterms:modified>
  <cp:category/>
  <cp:version/>
  <cp:contentType/>
  <cp:contentStatus/>
</cp:coreProperties>
</file>