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6" sheetId="2" r:id="rId2"/>
  </sheets>
  <definedNames>
    <definedName name="_xlnm.Print_Area" localSheetId="1">'16'!$A$1:$T$24</definedName>
    <definedName name="_xlnm.Print_Area" localSheetId="0">'الفهرس'!$A$1:$F$36</definedName>
    <definedName name="Print_Area_MI" localSheetId="1">#REF!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<sst xmlns="http://schemas.openxmlformats.org/spreadsheetml/2006/main" count="114" uniqueCount="91">
  <si>
    <t>Total</t>
  </si>
  <si>
    <t>الإجمالي</t>
  </si>
  <si>
    <t>إب</t>
  </si>
  <si>
    <t>Ibb</t>
  </si>
  <si>
    <t>Hajjah</t>
  </si>
  <si>
    <t>حضرموت</t>
  </si>
  <si>
    <t>Hadramout</t>
  </si>
  <si>
    <t>صنعاء</t>
  </si>
  <si>
    <t>Sana'a</t>
  </si>
  <si>
    <t>Aden</t>
  </si>
  <si>
    <t>عمران</t>
  </si>
  <si>
    <t>Amran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</si>
  <si>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</si>
  <si>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</si>
  <si>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</si>
  <si>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</si>
  <si>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</si>
  <si>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</si>
  <si>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</si>
  <si>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</si>
  <si>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</si>
  <si>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</si>
  <si>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</si>
  <si>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</si>
  <si>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</si>
  <si>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</si>
  <si>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</si>
  <si>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</si>
  <si>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</si>
  <si>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</si>
  <si>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</si>
  <si>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</si>
  <si>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</si>
  <si>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</si>
  <si>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</si>
  <si>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</si>
  <si>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</si>
  <si>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</si>
  <si>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</si>
  <si>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</si>
  <si>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</si>
  <si>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</si>
  <si>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</si>
  <si>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</si>
  <si>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</si>
  <si>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</si>
  <si>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</si>
  <si>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 xml:space="preserve">إناث Females </t>
  </si>
  <si>
    <t>المحويت</t>
  </si>
  <si>
    <t>المصدر: وزارة التعليم الفني والتدريب المهني</t>
  </si>
  <si>
    <t xml:space="preserve">جدول رقم (16) 'عدد الطلاب الملتحقين بكليات المجتمع والمدرسين ( يمني / غير يمني ) حسب النوع والمحافظة للسنوات الدراسية 2017/2016 و 2018/2017م                   </t>
  </si>
  <si>
    <t>Table No. (16) Number of  Enrolled Students in Community Colleges and Teachers (Yemeni / Non-Yemeni) by type and Governorate for the Academic Years: 2016-2017 and 2017-2018</t>
  </si>
  <si>
    <t xml:space="preserve">            البيان</t>
  </si>
  <si>
    <t>2016 / 2017</t>
  </si>
  <si>
    <t>2017 / 2018</t>
  </si>
  <si>
    <t xml:space="preserve">     Item</t>
  </si>
  <si>
    <t>الطلاب</t>
  </si>
  <si>
    <t>المدرسين</t>
  </si>
  <si>
    <t>Students</t>
  </si>
  <si>
    <t xml:space="preserve"> Teachers</t>
  </si>
  <si>
    <t>ذكور Males</t>
  </si>
  <si>
    <t>إناث Females</t>
  </si>
  <si>
    <t xml:space="preserve"> يمني  
 Yemeni   </t>
  </si>
  <si>
    <t xml:space="preserve"> غير يمني
Non-Yemeni</t>
  </si>
  <si>
    <t xml:space="preserve">الإجمالي 
 Total </t>
  </si>
  <si>
    <t>الكلية</t>
  </si>
  <si>
    <t>College</t>
  </si>
  <si>
    <t>عدن</t>
  </si>
  <si>
    <t xml:space="preserve">حجة </t>
  </si>
  <si>
    <t>AlMahoyt</t>
  </si>
  <si>
    <t>المعافر</t>
  </si>
  <si>
    <t>Al-Moa'afer</t>
  </si>
  <si>
    <t>اللحية</t>
  </si>
  <si>
    <t xml:space="preserve"> Al-Lhyeh</t>
  </si>
  <si>
    <t>سنحان</t>
  </si>
  <si>
    <t>Sanhan</t>
  </si>
  <si>
    <t>الشحر</t>
  </si>
  <si>
    <t>Al-Shehr</t>
  </si>
  <si>
    <t xml:space="preserve"> 'Source: Ministry of Technical Education and Vocational Training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</si>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</sst>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mohammad bold art 1"/>
      <family val="0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3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3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3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3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3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4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5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6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3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3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3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3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3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3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49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50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1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7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3" fillId="55" borderId="0" xfId="524" applyFont="1" applyFill="1" applyBorder="1" applyAlignment="1">
      <alignment horizontal="center" vertical="center" wrapText="1"/>
      <protection/>
    </xf>
    <xf numFmtId="0" fontId="5" fillId="55" borderId="21" xfId="524" applyFont="1" applyFill="1" applyBorder="1" applyAlignment="1">
      <alignment horizontal="right" vertical="center" wrapText="1" indent="1"/>
      <protection/>
    </xf>
    <xf numFmtId="0" fontId="6" fillId="55" borderId="21" xfId="587" applyFont="1" applyFill="1" applyBorder="1" applyAlignment="1">
      <alignment horizontal="left" vertical="center" wrapText="1" indent="1"/>
      <protection/>
    </xf>
    <xf numFmtId="0" fontId="6" fillId="55" borderId="0" xfId="587" applyFont="1" applyFill="1" applyBorder="1" applyAlignment="1">
      <alignment vertical="center" wrapText="1"/>
      <protection/>
    </xf>
    <xf numFmtId="0" fontId="5" fillId="55" borderId="22" xfId="524" applyFont="1" applyFill="1" applyBorder="1" applyAlignment="1">
      <alignment horizontal="right" vertical="center" wrapText="1" indent="1"/>
      <protection/>
    </xf>
    <xf numFmtId="0" fontId="6" fillId="55" borderId="22" xfId="587" applyFont="1" applyFill="1" applyBorder="1" applyAlignment="1">
      <alignment horizontal="left" vertical="center" wrapText="1" indent="1"/>
      <protection/>
    </xf>
    <xf numFmtId="0" fontId="5" fillId="55" borderId="23" xfId="524" applyFont="1" applyFill="1" applyBorder="1" applyAlignment="1">
      <alignment horizontal="right" vertical="center" wrapText="1" indent="1"/>
      <protection/>
    </xf>
    <xf numFmtId="0" fontId="6" fillId="55" borderId="23" xfId="587" applyFont="1" applyFill="1" applyBorder="1" applyAlignment="1">
      <alignment horizontal="left" vertical="center" wrapText="1" indent="1"/>
      <protection/>
    </xf>
    <xf numFmtId="0" fontId="8" fillId="55" borderId="21" xfId="524" applyFont="1" applyFill="1" applyBorder="1" applyAlignment="1">
      <alignment horizontal="right" vertical="center" wrapText="1" indent="1"/>
      <protection/>
    </xf>
    <xf numFmtId="0" fontId="4" fillId="55" borderId="21" xfId="587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4" applyFont="1" applyFill="1" applyBorder="1" applyAlignment="1">
      <alignment horizontal="right" vertical="center" wrapText="1" indent="1"/>
      <protection/>
    </xf>
    <xf numFmtId="0" fontId="4" fillId="55" borderId="22" xfId="587" applyFont="1" applyFill="1" applyBorder="1" applyAlignment="1">
      <alignment horizontal="left" vertical="center" wrapText="1" indent="1"/>
      <protection/>
    </xf>
    <xf numFmtId="0" fontId="8" fillId="55" borderId="23" xfId="524" applyFont="1" applyFill="1" applyBorder="1" applyAlignment="1">
      <alignment horizontal="right" vertical="center" wrapText="1" indent="1"/>
      <protection/>
    </xf>
    <xf numFmtId="0" fontId="4" fillId="55" borderId="23" xfId="587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2" fillId="55" borderId="0" xfId="145" applyFont="1" applyFill="1">
      <alignment/>
      <protection/>
    </xf>
    <xf numFmtId="0" fontId="2" fillId="0" borderId="0" xfId="145" applyFont="1">
      <alignment/>
      <protection/>
    </xf>
    <xf numFmtId="0" fontId="4" fillId="55" borderId="0" xfId="145" applyFont="1" applyFill="1" applyAlignment="1">
      <alignment vertical="top"/>
      <protection/>
    </xf>
    <xf numFmtId="0" fontId="3" fillId="55" borderId="0" xfId="525" applyFont="1" applyFill="1" applyBorder="1" applyAlignment="1" quotePrefix="1">
      <alignment horizontal="right" readingOrder="2"/>
      <protection/>
    </xf>
    <xf numFmtId="0" fontId="3" fillId="55" borderId="0" xfId="525" applyFont="1" applyFill="1" applyBorder="1" applyAlignment="1" quotePrefix="1">
      <alignment horizontal="left"/>
      <protection/>
    </xf>
    <xf numFmtId="0" fontId="3" fillId="55" borderId="24" xfId="525" applyFont="1" applyFill="1" applyBorder="1" applyAlignment="1">
      <alignment horizontal="center" vertical="center"/>
      <protection/>
    </xf>
    <xf numFmtId="0" fontId="3" fillId="55" borderId="7" xfId="525" applyFont="1" applyFill="1" applyBorder="1" applyAlignment="1" quotePrefix="1">
      <alignment horizontal="center" vertical="center" textRotation="90" wrapText="1"/>
      <protection/>
    </xf>
    <xf numFmtId="0" fontId="8" fillId="55" borderId="24" xfId="525" applyFont="1" applyFill="1" applyBorder="1" applyAlignment="1" quotePrefix="1">
      <alignment horizontal="left" vertical="center"/>
      <protection/>
    </xf>
    <xf numFmtId="0" fontId="3" fillId="55" borderId="25" xfId="525" applyFont="1" applyFill="1" applyBorder="1" applyAlignment="1">
      <alignment horizontal="center" vertical="center" wrapText="1"/>
      <protection/>
    </xf>
    <xf numFmtId="1" fontId="3" fillId="0" borderId="25" xfId="525" applyNumberFormat="1" applyFont="1" applyFill="1" applyBorder="1" applyAlignment="1" applyProtection="1">
      <alignment horizontal="center" vertical="center"/>
      <protection/>
    </xf>
    <xf numFmtId="3" fontId="3" fillId="0" borderId="25" xfId="525" applyNumberFormat="1" applyFont="1" applyFill="1" applyBorder="1" applyAlignment="1" applyProtection="1">
      <alignment horizontal="center" vertical="center"/>
      <protection/>
    </xf>
    <xf numFmtId="0" fontId="8" fillId="55" borderId="25" xfId="525" applyFont="1" applyFill="1" applyBorder="1" applyAlignment="1" applyProtection="1" quotePrefix="1">
      <alignment horizontal="center" vertical="center" wrapText="1"/>
      <protection/>
    </xf>
    <xf numFmtId="0" fontId="3" fillId="55" borderId="26" xfId="525" applyFont="1" applyFill="1" applyBorder="1" applyAlignment="1">
      <alignment horizontal="center" vertical="center" wrapText="1"/>
      <protection/>
    </xf>
    <xf numFmtId="1" fontId="3" fillId="0" borderId="26" xfId="525" applyNumberFormat="1" applyFont="1" applyFill="1" applyBorder="1" applyAlignment="1" applyProtection="1">
      <alignment horizontal="center" vertical="center"/>
      <protection/>
    </xf>
    <xf numFmtId="3" fontId="3" fillId="0" borderId="26" xfId="525" applyNumberFormat="1" applyFont="1" applyFill="1" applyBorder="1" applyAlignment="1" applyProtection="1">
      <alignment horizontal="center" vertical="center"/>
      <protection/>
    </xf>
    <xf numFmtId="0" fontId="8" fillId="55" borderId="26" xfId="525" applyFont="1" applyFill="1" applyBorder="1" applyAlignment="1">
      <alignment horizontal="center" vertical="center" wrapText="1"/>
      <protection/>
    </xf>
    <xf numFmtId="0" fontId="8" fillId="55" borderId="26" xfId="525" applyFont="1" applyFill="1" applyBorder="1" applyAlignment="1">
      <alignment horizontal="center" vertical="center" wrapText="1" shrinkToFit="1"/>
      <protection/>
    </xf>
    <xf numFmtId="0" fontId="3" fillId="55" borderId="27" xfId="525" applyFont="1" applyFill="1" applyBorder="1" applyAlignment="1">
      <alignment horizontal="center" vertical="center" wrapText="1"/>
      <protection/>
    </xf>
    <xf numFmtId="1" fontId="3" fillId="0" borderId="27" xfId="525" applyNumberFormat="1" applyFont="1" applyFill="1" applyBorder="1" applyAlignment="1" applyProtection="1">
      <alignment horizontal="center" vertical="center"/>
      <protection/>
    </xf>
    <xf numFmtId="3" fontId="3" fillId="0" borderId="27" xfId="525" applyNumberFormat="1" applyFont="1" applyFill="1" applyBorder="1" applyAlignment="1" applyProtection="1">
      <alignment horizontal="center" vertical="center"/>
      <protection/>
    </xf>
    <xf numFmtId="0" fontId="8" fillId="55" borderId="27" xfId="525" applyFont="1" applyFill="1" applyBorder="1" applyAlignment="1">
      <alignment horizontal="center" vertical="center" wrapText="1" shrinkToFit="1"/>
      <protection/>
    </xf>
    <xf numFmtId="0" fontId="3" fillId="55" borderId="7" xfId="525" applyFont="1" applyFill="1" applyBorder="1" applyAlignment="1">
      <alignment horizontal="center" vertical="center" wrapText="1"/>
      <protection/>
    </xf>
    <xf numFmtId="1" fontId="3" fillId="55" borderId="7" xfId="525" applyNumberFormat="1" applyFont="1" applyFill="1" applyBorder="1" applyAlignment="1" applyProtection="1">
      <alignment horizontal="center" vertical="center"/>
      <protection/>
    </xf>
    <xf numFmtId="0" fontId="8" fillId="55" borderId="7" xfId="525" applyFont="1" applyFill="1" applyBorder="1" applyAlignment="1" quotePrefix="1">
      <alignment horizontal="center" vertical="center" wrapText="1"/>
      <protection/>
    </xf>
    <xf numFmtId="0" fontId="8" fillId="55" borderId="0" xfId="525" applyFont="1" applyFill="1" applyBorder="1" applyAlignment="1" applyProtection="1">
      <alignment vertical="center"/>
      <protection/>
    </xf>
    <xf numFmtId="0" fontId="8" fillId="55" borderId="0" xfId="525" applyFont="1" applyFill="1" applyBorder="1" applyAlignment="1" applyProtection="1" quotePrefix="1">
      <alignment vertical="center"/>
      <protection/>
    </xf>
    <xf numFmtId="3" fontId="2" fillId="55" borderId="0" xfId="145" applyNumberFormat="1" applyFont="1" applyFill="1">
      <alignment/>
      <protection/>
    </xf>
    <xf numFmtId="0" fontId="6" fillId="55" borderId="28" xfId="524" applyFont="1" applyFill="1" applyBorder="1" applyAlignment="1">
      <alignment horizontal="center" vertical="center"/>
      <protection/>
    </xf>
    <xf numFmtId="0" fontId="6" fillId="55" borderId="29" xfId="524" applyFont="1" applyFill="1" applyBorder="1" applyAlignment="1">
      <alignment horizontal="center" vertical="center"/>
      <protection/>
    </xf>
    <xf numFmtId="0" fontId="2" fillId="55" borderId="0" xfId="524" applyFont="1" applyFill="1" applyBorder="1" applyAlignment="1">
      <alignment horizontal="center" vertical="center"/>
      <protection/>
    </xf>
    <xf numFmtId="0" fontId="3" fillId="55" borderId="30" xfId="524" applyFont="1" applyFill="1" applyBorder="1" applyAlignment="1">
      <alignment horizontal="center" vertical="center"/>
      <protection/>
    </xf>
    <xf numFmtId="0" fontId="3" fillId="55" borderId="24" xfId="524" applyFont="1" applyFill="1" applyBorder="1" applyAlignment="1">
      <alignment horizontal="center" vertical="center"/>
      <protection/>
    </xf>
    <xf numFmtId="0" fontId="3" fillId="55" borderId="31" xfId="524" applyFont="1" applyFill="1" applyBorder="1" applyAlignment="1">
      <alignment horizontal="center" vertical="center" wrapText="1"/>
      <protection/>
    </xf>
    <xf numFmtId="0" fontId="3" fillId="55" borderId="32" xfId="524" applyFont="1" applyFill="1" applyBorder="1" applyAlignment="1">
      <alignment horizontal="center" vertical="center" wrapText="1"/>
      <protection/>
    </xf>
    <xf numFmtId="0" fontId="3" fillId="55" borderId="33" xfId="524" applyFont="1" applyFill="1" applyBorder="1" applyAlignment="1">
      <alignment horizontal="center" vertical="center"/>
      <protection/>
    </xf>
    <xf numFmtId="0" fontId="4" fillId="55" borderId="34" xfId="524" applyFont="1" applyFill="1" applyBorder="1" applyAlignment="1">
      <alignment horizontal="center" vertical="center" wrapText="1"/>
      <protection/>
    </xf>
    <xf numFmtId="0" fontId="4" fillId="55" borderId="35" xfId="524" applyFont="1" applyFill="1" applyBorder="1" applyAlignment="1">
      <alignment horizontal="center" vertical="center" wrapText="1"/>
      <protection/>
    </xf>
    <xf numFmtId="0" fontId="4" fillId="55" borderId="28" xfId="524" applyFont="1" applyFill="1" applyBorder="1" applyAlignment="1">
      <alignment horizontal="center" vertical="center" readingOrder="2"/>
      <protection/>
    </xf>
    <xf numFmtId="0" fontId="4" fillId="55" borderId="29" xfId="524" applyFont="1" applyFill="1" applyBorder="1" applyAlignment="1">
      <alignment horizontal="center" vertical="center" readingOrder="2"/>
      <protection/>
    </xf>
    <xf numFmtId="0" fontId="5" fillId="55" borderId="36" xfId="524" applyFont="1" applyFill="1" applyBorder="1" applyAlignment="1">
      <alignment horizontal="center" vertical="center"/>
      <protection/>
    </xf>
    <xf numFmtId="0" fontId="5" fillId="55" borderId="37" xfId="524" applyFont="1" applyFill="1" applyBorder="1" applyAlignment="1">
      <alignment horizontal="center" vertical="center"/>
      <protection/>
    </xf>
    <xf numFmtId="0" fontId="5" fillId="55" borderId="38" xfId="524" applyFont="1" applyFill="1" applyBorder="1" applyAlignment="1">
      <alignment horizontal="center" vertical="center"/>
      <protection/>
    </xf>
    <xf numFmtId="0" fontId="5" fillId="55" borderId="39" xfId="524" applyFont="1" applyFill="1" applyBorder="1" applyAlignment="1">
      <alignment horizontal="center" vertical="center"/>
      <protection/>
    </xf>
    <xf numFmtId="0" fontId="8" fillId="55" borderId="38" xfId="524" applyFont="1" applyFill="1" applyBorder="1" applyAlignment="1">
      <alignment horizontal="center" vertical="center" readingOrder="2"/>
      <protection/>
    </xf>
    <xf numFmtId="0" fontId="8" fillId="55" borderId="39" xfId="524" applyFont="1" applyFill="1" applyBorder="1" applyAlignment="1">
      <alignment horizontal="center" vertical="center" readingOrder="2"/>
      <protection/>
    </xf>
    <xf numFmtId="0" fontId="8" fillId="55" borderId="36" xfId="524" applyFont="1" applyFill="1" applyBorder="1" applyAlignment="1">
      <alignment horizontal="center" vertical="center" readingOrder="2"/>
      <protection/>
    </xf>
    <xf numFmtId="0" fontId="8" fillId="55" borderId="37" xfId="524" applyFont="1" applyFill="1" applyBorder="1" applyAlignment="1">
      <alignment horizontal="center" vertical="center" readingOrder="2"/>
      <protection/>
    </xf>
    <xf numFmtId="0" fontId="8" fillId="55" borderId="36" xfId="524" applyFont="1" applyFill="1" applyBorder="1" applyAlignment="1">
      <alignment horizontal="center" vertical="center"/>
      <protection/>
    </xf>
    <xf numFmtId="0" fontId="8" fillId="55" borderId="37" xfId="524" applyFont="1" applyFill="1" applyBorder="1" applyAlignment="1">
      <alignment horizontal="center" vertical="center"/>
      <protection/>
    </xf>
    <xf numFmtId="3" fontId="2" fillId="55" borderId="0" xfId="145" applyNumberFormat="1" applyFont="1" applyFill="1" applyAlignment="1">
      <alignment horizontal="center"/>
      <protection/>
    </xf>
    <xf numFmtId="0" fontId="2" fillId="55" borderId="0" xfId="145" applyFont="1" applyFill="1" applyAlignment="1">
      <alignment horizontal="center"/>
      <protection/>
    </xf>
    <xf numFmtId="0" fontId="3" fillId="55" borderId="30" xfId="525" applyFont="1" applyFill="1" applyBorder="1" applyAlignment="1" quotePrefix="1">
      <alignment horizontal="center" vertical="center" textRotation="90" wrapText="1"/>
      <protection/>
    </xf>
    <xf numFmtId="0" fontId="3" fillId="55" borderId="24" xfId="525" applyFont="1" applyFill="1" applyBorder="1" applyAlignment="1" quotePrefix="1">
      <alignment horizontal="center" vertical="center" textRotation="90" wrapText="1"/>
      <protection/>
    </xf>
    <xf numFmtId="0" fontId="3" fillId="55" borderId="7" xfId="525" applyFont="1" applyFill="1" applyBorder="1" applyAlignment="1">
      <alignment horizontal="center" vertical="center" wrapText="1" readingOrder="1"/>
      <protection/>
    </xf>
    <xf numFmtId="0" fontId="3" fillId="55" borderId="7" xfId="525" applyFont="1" applyFill="1" applyBorder="1" applyAlignment="1">
      <alignment horizontal="center" vertical="center" readingOrder="1"/>
      <protection/>
    </xf>
    <xf numFmtId="0" fontId="3" fillId="55" borderId="7" xfId="525" applyFont="1" applyFill="1" applyBorder="1" applyAlignment="1" applyProtection="1">
      <alignment horizontal="center" vertical="center" wrapText="1"/>
      <protection/>
    </xf>
    <xf numFmtId="0" fontId="3" fillId="55" borderId="7" xfId="525" applyFont="1" applyFill="1" applyBorder="1" applyAlignment="1" applyProtection="1">
      <alignment horizontal="center" vertical="center"/>
      <protection/>
    </xf>
    <xf numFmtId="0" fontId="4" fillId="55" borderId="1" xfId="525" applyFont="1" applyFill="1" applyBorder="1" applyAlignment="1" quotePrefix="1">
      <alignment horizontal="right" vertical="center"/>
      <protection/>
    </xf>
    <xf numFmtId="0" fontId="8" fillId="55" borderId="1" xfId="525" applyFont="1" applyFill="1" applyBorder="1" applyAlignment="1" applyProtection="1">
      <alignment horizontal="left" vertical="center"/>
      <protection/>
    </xf>
    <xf numFmtId="0" fontId="8" fillId="55" borderId="1" xfId="525" applyFont="1" applyFill="1" applyBorder="1" applyAlignment="1" applyProtection="1" quotePrefix="1">
      <alignment horizontal="left" vertical="center"/>
      <protection/>
    </xf>
    <xf numFmtId="0" fontId="35" fillId="55" borderId="0" xfId="525" applyFont="1" applyFill="1" applyAlignment="1">
      <alignment horizontal="center" vertical="center" wrapText="1"/>
      <protection/>
    </xf>
    <xf numFmtId="0" fontId="34" fillId="55" borderId="0" xfId="525" applyFont="1" applyFill="1" applyBorder="1" applyAlignment="1" quotePrefix="1">
      <alignment horizontal="center" vertical="center" wrapText="1" readingOrder="2"/>
      <protection/>
    </xf>
    <xf numFmtId="0" fontId="32" fillId="55" borderId="0" xfId="525" applyFont="1" applyFill="1" applyBorder="1" applyAlignment="1" applyProtection="1" quotePrefix="1">
      <alignment horizontal="center" vertical="center" wrapText="1" shrinkToFit="1"/>
      <protection/>
    </xf>
    <xf numFmtId="0" fontId="32" fillId="55" borderId="0" xfId="525" applyFont="1" applyFill="1" applyBorder="1" applyAlignment="1" applyProtection="1">
      <alignment horizontal="center" vertical="center" wrapText="1" shrinkToFit="1"/>
      <protection/>
    </xf>
    <xf numFmtId="0" fontId="3" fillId="55" borderId="30" xfId="525" applyFont="1" applyFill="1" applyBorder="1" applyAlignment="1">
      <alignment horizontal="left" vertical="center"/>
      <protection/>
    </xf>
    <xf numFmtId="0" fontId="3" fillId="55" borderId="33" xfId="525" applyFont="1" applyFill="1" applyBorder="1" applyAlignment="1">
      <alignment horizontal="left" vertical="center"/>
      <protection/>
    </xf>
    <xf numFmtId="0" fontId="3" fillId="55" borderId="40" xfId="525" applyFont="1" applyFill="1" applyBorder="1" applyAlignment="1">
      <alignment horizontal="center" vertical="center" readingOrder="2"/>
      <protection/>
    </xf>
    <xf numFmtId="0" fontId="3" fillId="55" borderId="41" xfId="525" applyFont="1" applyFill="1" applyBorder="1" applyAlignment="1">
      <alignment horizontal="center" vertical="center" readingOrder="2"/>
      <protection/>
    </xf>
    <xf numFmtId="0" fontId="3" fillId="55" borderId="42" xfId="525" applyFont="1" applyFill="1" applyBorder="1" applyAlignment="1">
      <alignment horizontal="center" vertical="center" readingOrder="2"/>
      <protection/>
    </xf>
    <xf numFmtId="0" fontId="8" fillId="55" borderId="30" xfId="525" applyFont="1" applyFill="1" applyBorder="1" applyAlignment="1">
      <alignment horizontal="center" vertical="center"/>
      <protection/>
    </xf>
    <xf numFmtId="0" fontId="8" fillId="55" borderId="33" xfId="525" applyFont="1" applyFill="1" applyBorder="1" applyAlignment="1">
      <alignment horizontal="center" vertical="center"/>
      <protection/>
    </xf>
    <xf numFmtId="0" fontId="3" fillId="55" borderId="31" xfId="525" applyFont="1" applyFill="1" applyBorder="1" applyAlignment="1">
      <alignment horizontal="center" vertical="center"/>
      <protection/>
    </xf>
    <xf numFmtId="0" fontId="3" fillId="55" borderId="32" xfId="525" applyFont="1" applyFill="1" applyBorder="1" applyAlignment="1">
      <alignment horizontal="center" vertical="center"/>
      <protection/>
    </xf>
    <xf numFmtId="0" fontId="3" fillId="55" borderId="33" xfId="525" applyFont="1" applyFill="1" applyBorder="1" applyAlignment="1">
      <alignment horizontal="center" vertical="center"/>
      <protection/>
    </xf>
    <xf numFmtId="0" fontId="4" fillId="55" borderId="34" xfId="525" applyFont="1" applyFill="1" applyBorder="1" applyAlignment="1">
      <alignment horizontal="center" vertical="center"/>
      <protection/>
    </xf>
    <xf numFmtId="0" fontId="4" fillId="55" borderId="35" xfId="525" applyFont="1" applyFill="1" applyBorder="1" applyAlignment="1">
      <alignment horizontal="center" vertical="center"/>
      <protection/>
    </xf>
    <xf numFmtId="0" fontId="4" fillId="55" borderId="24" xfId="525" applyFont="1" applyFill="1" applyBorder="1" applyAlignment="1" applyProtection="1">
      <alignment horizontal="center" vertical="center"/>
      <protection/>
    </xf>
    <xf numFmtId="0" fontId="4" fillId="55" borderId="24" xfId="525" applyFont="1" applyFill="1" applyBorder="1" applyAlignment="1" applyProtection="1" quotePrefix="1">
      <alignment horizontal="center" vertical="center"/>
      <protection/>
    </xf>
  </cellXfs>
  <cellStyles count="6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احصاءات الحيوية" xfId="524"/>
    <cellStyle name="Normal_فصل التعليم نسخة نهائيةdone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ادي_INDICATO" xfId="587"/>
    <cellStyle name="عملة [0]_Book2" xfId="588"/>
    <cellStyle name="عملة_Book2" xfId="589"/>
    <cellStyle name="عنوان" xfId="590"/>
    <cellStyle name="عنوان 1" xfId="591"/>
    <cellStyle name="عنوان 1 2" xfId="592"/>
    <cellStyle name="عنوان 1 3" xfId="593"/>
    <cellStyle name="عنوان 2" xfId="594"/>
    <cellStyle name="عنوان 2 2" xfId="595"/>
    <cellStyle name="عنوان 2 3" xfId="596"/>
    <cellStyle name="عنوان 3" xfId="597"/>
    <cellStyle name="عنوان 3 2" xfId="598"/>
    <cellStyle name="عنوان 3 3" xfId="599"/>
    <cellStyle name="عنوان 4" xfId="600"/>
    <cellStyle name="عنوان 4 2" xfId="601"/>
    <cellStyle name="عنوان 4 3" xfId="602"/>
    <cellStyle name="عنوان 5" xfId="603"/>
    <cellStyle name="عنوان 6" xfId="604"/>
    <cellStyle name="فاصلة [0]_Book2" xfId="605"/>
    <cellStyle name="فاصلة_Book2" xfId="606"/>
    <cellStyle name="محايد" xfId="607"/>
    <cellStyle name="محايد 2" xfId="608"/>
    <cellStyle name="محايد 3" xfId="609"/>
    <cellStyle name="ملاحظة" xfId="610"/>
    <cellStyle name="ملاحظة 2" xfId="611"/>
    <cellStyle name="ملاحظة 3" xfId="612"/>
    <cellStyle name="نص تحذير" xfId="613"/>
    <cellStyle name="نص تحذير 2" xfId="614"/>
    <cellStyle name="نص تحذير 3" xfId="615"/>
    <cellStyle name="نص توضيحي" xfId="616"/>
    <cellStyle name="نص توضيحي 2" xfId="617"/>
    <cellStyle name="نص توضيحي 3" xfId="618"/>
    <cellStyle name="نمط 1" xfId="619"/>
    <cellStyle name="標準_Sheet1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1</xdr:col>
      <xdr:colOff>876300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81025" y="1895475"/>
          <a:ext cx="8763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18</xdr:col>
      <xdr:colOff>952500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10534650" y="1876425"/>
          <a:ext cx="9429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48"/>
      <c r="C2" s="48"/>
      <c r="D2" s="48"/>
      <c r="E2" s="48"/>
    </row>
    <row r="3" spans="2:5" s="1" customFormat="1" ht="40.5" customHeight="1">
      <c r="B3" s="48"/>
      <c r="C3" s="48"/>
      <c r="D3" s="48"/>
      <c r="E3" s="48"/>
    </row>
    <row r="4" spans="2:5" s="1" customFormat="1" ht="26.25" customHeight="1">
      <c r="B4" s="48"/>
      <c r="C4" s="48"/>
      <c r="D4" s="48"/>
      <c r="E4" s="48"/>
    </row>
    <row r="5" spans="2:5" s="1" customFormat="1" ht="23.25" customHeight="1">
      <c r="B5" s="48"/>
      <c r="C5" s="48"/>
      <c r="D5" s="48"/>
      <c r="E5" s="48"/>
    </row>
    <row r="6" spans="2:5" s="1" customFormat="1" ht="39.75" customHeight="1">
      <c r="B6" s="48"/>
      <c r="C6" s="48"/>
      <c r="D6" s="48"/>
      <c r="E6" s="48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49" t="s">
        <v>12</v>
      </c>
      <c r="C8" s="51" t="s">
        <v>13</v>
      </c>
      <c r="D8" s="52"/>
      <c r="E8" s="49" t="s">
        <v>14</v>
      </c>
    </row>
    <row r="9" spans="2:5" s="1" customFormat="1" ht="32.25" customHeight="1">
      <c r="B9" s="50"/>
      <c r="C9" s="54" t="s">
        <v>15</v>
      </c>
      <c r="D9" s="55"/>
      <c r="E9" s="53"/>
    </row>
    <row r="10" spans="2:6" s="1" customFormat="1" ht="36.75" customHeight="1">
      <c r="B10" s="3" t="s">
        <v>16</v>
      </c>
      <c r="C10" s="46"/>
      <c r="D10" s="47"/>
      <c r="E10" s="4" t="s">
        <v>17</v>
      </c>
      <c r="F10" s="5"/>
    </row>
    <row r="11" spans="2:5" s="1" customFormat="1" ht="80.25" customHeight="1">
      <c r="B11" s="6" t="s">
        <v>87</v>
      </c>
      <c r="C11" s="58">
        <v>1</v>
      </c>
      <c r="D11" s="59"/>
      <c r="E11" s="7" t="s">
        <v>88</v>
      </c>
    </row>
    <row r="12" spans="2:5" s="1" customFormat="1" ht="70.5" customHeight="1">
      <c r="B12" s="6" t="s">
        <v>18</v>
      </c>
      <c r="C12" s="58">
        <v>2</v>
      </c>
      <c r="D12" s="59"/>
      <c r="E12" s="7" t="s">
        <v>19</v>
      </c>
    </row>
    <row r="13" spans="2:5" s="1" customFormat="1" ht="72" customHeight="1">
      <c r="B13" s="6" t="s">
        <v>89</v>
      </c>
      <c r="C13" s="58">
        <v>3</v>
      </c>
      <c r="D13" s="59"/>
      <c r="E13" s="7" t="s">
        <v>90</v>
      </c>
    </row>
    <row r="14" spans="2:5" s="1" customFormat="1" ht="86.25" customHeight="1">
      <c r="B14" s="6" t="s">
        <v>20</v>
      </c>
      <c r="C14" s="58">
        <v>4</v>
      </c>
      <c r="D14" s="59"/>
      <c r="E14" s="7" t="s">
        <v>21</v>
      </c>
    </row>
    <row r="15" spans="2:5" s="1" customFormat="1" ht="75" customHeight="1">
      <c r="B15" s="6" t="s">
        <v>22</v>
      </c>
      <c r="C15" s="58">
        <v>5</v>
      </c>
      <c r="D15" s="59"/>
      <c r="E15" s="7" t="s">
        <v>23</v>
      </c>
    </row>
    <row r="16" spans="2:5" s="1" customFormat="1" ht="75" customHeight="1">
      <c r="B16" s="8" t="s">
        <v>24</v>
      </c>
      <c r="C16" s="58">
        <v>6</v>
      </c>
      <c r="D16" s="59"/>
      <c r="E16" s="9" t="s">
        <v>25</v>
      </c>
    </row>
    <row r="17" spans="2:5" s="1" customFormat="1" ht="75.75" customHeight="1">
      <c r="B17" s="8" t="s">
        <v>26</v>
      </c>
      <c r="C17" s="60">
        <v>7</v>
      </c>
      <c r="D17" s="61"/>
      <c r="E17" s="9" t="s">
        <v>27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49" t="s">
        <v>12</v>
      </c>
      <c r="C21" s="51" t="s">
        <v>13</v>
      </c>
      <c r="D21" s="52"/>
      <c r="E21" s="49" t="s">
        <v>14</v>
      </c>
    </row>
    <row r="22" spans="2:5" s="1" customFormat="1" ht="26.25" customHeight="1">
      <c r="B22" s="50"/>
      <c r="C22" s="54" t="s">
        <v>28</v>
      </c>
      <c r="D22" s="55"/>
      <c r="E22" s="50"/>
    </row>
    <row r="23" spans="2:5" s="12" customFormat="1" ht="33.75" customHeight="1">
      <c r="B23" s="10" t="s">
        <v>29</v>
      </c>
      <c r="C23" s="56"/>
      <c r="D23" s="57"/>
      <c r="E23" s="11" t="s">
        <v>30</v>
      </c>
    </row>
    <row r="24" spans="2:5" s="12" customFormat="1" ht="49.5" customHeight="1">
      <c r="B24" s="13" t="s">
        <v>31</v>
      </c>
      <c r="C24" s="64">
        <v>8</v>
      </c>
      <c r="D24" s="65"/>
      <c r="E24" s="14" t="s">
        <v>32</v>
      </c>
    </row>
    <row r="25" spans="2:5" s="12" customFormat="1" ht="51" customHeight="1">
      <c r="B25" s="13" t="s">
        <v>33</v>
      </c>
      <c r="C25" s="64">
        <v>9</v>
      </c>
      <c r="D25" s="65"/>
      <c r="E25" s="14" t="s">
        <v>34</v>
      </c>
    </row>
    <row r="26" spans="2:5" s="12" customFormat="1" ht="59.25" customHeight="1">
      <c r="B26" s="13" t="s">
        <v>35</v>
      </c>
      <c r="C26" s="64">
        <v>10</v>
      </c>
      <c r="D26" s="65"/>
      <c r="E26" s="14" t="s">
        <v>36</v>
      </c>
    </row>
    <row r="27" spans="2:5" s="12" customFormat="1" ht="45.75" customHeight="1">
      <c r="B27" s="13" t="s">
        <v>37</v>
      </c>
      <c r="C27" s="66">
        <v>11</v>
      </c>
      <c r="D27" s="67"/>
      <c r="E27" s="14" t="s">
        <v>38</v>
      </c>
    </row>
    <row r="28" spans="2:5" s="12" customFormat="1" ht="51.75" customHeight="1">
      <c r="B28" s="13" t="s">
        <v>39</v>
      </c>
      <c r="C28" s="66">
        <v>12</v>
      </c>
      <c r="D28" s="67"/>
      <c r="E28" s="14" t="s">
        <v>40</v>
      </c>
    </row>
    <row r="29" spans="2:5" s="12" customFormat="1" ht="57.75" customHeight="1">
      <c r="B29" s="13" t="s">
        <v>41</v>
      </c>
      <c r="C29" s="64">
        <v>13</v>
      </c>
      <c r="D29" s="65"/>
      <c r="E29" s="14" t="s">
        <v>42</v>
      </c>
    </row>
    <row r="30" spans="2:5" s="12" customFormat="1" ht="50.25" customHeight="1">
      <c r="B30" s="13" t="s">
        <v>43</v>
      </c>
      <c r="C30" s="64">
        <v>14</v>
      </c>
      <c r="D30" s="65"/>
      <c r="E30" s="14" t="s">
        <v>44</v>
      </c>
    </row>
    <row r="31" spans="2:5" s="12" customFormat="1" ht="51.75" customHeight="1">
      <c r="B31" s="13" t="s">
        <v>81</v>
      </c>
      <c r="C31" s="64">
        <v>15</v>
      </c>
      <c r="D31" s="65"/>
      <c r="E31" s="14" t="s">
        <v>82</v>
      </c>
    </row>
    <row r="32" spans="2:5" s="12" customFormat="1" ht="68.25" customHeight="1">
      <c r="B32" s="13" t="s">
        <v>83</v>
      </c>
      <c r="C32" s="66">
        <v>16</v>
      </c>
      <c r="D32" s="67"/>
      <c r="E32" s="14" t="s">
        <v>84</v>
      </c>
    </row>
    <row r="33" spans="2:5" s="12" customFormat="1" ht="60" customHeight="1">
      <c r="B33" s="13" t="s">
        <v>85</v>
      </c>
      <c r="C33" s="66">
        <v>17</v>
      </c>
      <c r="D33" s="67"/>
      <c r="E33" s="14" t="s">
        <v>86</v>
      </c>
    </row>
    <row r="34" spans="2:5" s="12" customFormat="1" ht="59.25" customHeight="1">
      <c r="B34" s="13" t="s">
        <v>79</v>
      </c>
      <c r="C34" s="64">
        <v>18</v>
      </c>
      <c r="D34" s="65"/>
      <c r="E34" s="14" t="s">
        <v>80</v>
      </c>
    </row>
    <row r="35" spans="2:5" s="12" customFormat="1" ht="78" customHeight="1">
      <c r="B35" s="15" t="s">
        <v>45</v>
      </c>
      <c r="C35" s="62">
        <v>19</v>
      </c>
      <c r="D35" s="63"/>
      <c r="E35" s="16" t="s">
        <v>46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rightToLeft="1" tabSelected="1" zoomScale="70" zoomScaleNormal="70" zoomScaleSheetLayoutView="70" zoomScalePageLayoutView="0" workbookViewId="0" topLeftCell="A1">
      <selection activeCell="B2" sqref="B2:S2"/>
    </sheetView>
  </sheetViews>
  <sheetFormatPr defaultColWidth="8.00390625" defaultRowHeight="15"/>
  <cols>
    <col min="1" max="1" width="8.7109375" style="19" customWidth="1"/>
    <col min="2" max="2" width="13.140625" style="20" customWidth="1"/>
    <col min="3" max="4" width="8.7109375" style="20" customWidth="1"/>
    <col min="5" max="10" width="8.421875" style="20" customWidth="1"/>
    <col min="11" max="12" width="8.7109375" style="20" customWidth="1"/>
    <col min="13" max="18" width="8.421875" style="20" customWidth="1"/>
    <col min="19" max="19" width="14.8515625" style="20" customWidth="1"/>
    <col min="20" max="20" width="6.00390625" style="19" customWidth="1"/>
    <col min="21" max="16384" width="8.00390625" style="20" customWidth="1"/>
  </cols>
  <sheetData>
    <row r="1" spans="1:20" s="19" customFormat="1" ht="3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19" s="19" customFormat="1" ht="46.5" customHeight="1">
      <c r="B2" s="80" t="s">
        <v>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s="19" customFormat="1" ht="45" customHeight="1">
      <c r="B3" s="81" t="s">
        <v>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2:19" s="19" customFormat="1" ht="18" customHeight="1">
      <c r="B4" s="22"/>
      <c r="S4" s="23"/>
    </row>
    <row r="5" spans="2:19" s="19" customFormat="1" ht="27" customHeight="1">
      <c r="B5" s="83" t="s">
        <v>52</v>
      </c>
      <c r="C5" s="85" t="s">
        <v>53</v>
      </c>
      <c r="D5" s="86"/>
      <c r="E5" s="86"/>
      <c r="F5" s="86"/>
      <c r="G5" s="86"/>
      <c r="H5" s="86"/>
      <c r="I5" s="86"/>
      <c r="J5" s="87"/>
      <c r="K5" s="85" t="s">
        <v>54</v>
      </c>
      <c r="L5" s="86"/>
      <c r="M5" s="86"/>
      <c r="N5" s="86"/>
      <c r="O5" s="86"/>
      <c r="P5" s="86"/>
      <c r="Q5" s="86"/>
      <c r="R5" s="87"/>
      <c r="S5" s="88" t="s">
        <v>55</v>
      </c>
    </row>
    <row r="6" spans="2:19" s="19" customFormat="1" ht="24" customHeight="1">
      <c r="B6" s="84"/>
      <c r="C6" s="90" t="s">
        <v>56</v>
      </c>
      <c r="D6" s="91"/>
      <c r="E6" s="92" t="s">
        <v>57</v>
      </c>
      <c r="F6" s="92"/>
      <c r="G6" s="92"/>
      <c r="H6" s="92"/>
      <c r="I6" s="92"/>
      <c r="J6" s="92"/>
      <c r="K6" s="90" t="s">
        <v>56</v>
      </c>
      <c r="L6" s="91"/>
      <c r="M6" s="92" t="s">
        <v>57</v>
      </c>
      <c r="N6" s="92"/>
      <c r="O6" s="92"/>
      <c r="P6" s="92"/>
      <c r="Q6" s="92"/>
      <c r="R6" s="92"/>
      <c r="S6" s="89"/>
    </row>
    <row r="7" spans="2:19" s="19" customFormat="1" ht="24" customHeight="1">
      <c r="B7" s="84"/>
      <c r="C7" s="93" t="s">
        <v>58</v>
      </c>
      <c r="D7" s="94"/>
      <c r="E7" s="95" t="s">
        <v>59</v>
      </c>
      <c r="F7" s="96"/>
      <c r="G7" s="96"/>
      <c r="H7" s="96"/>
      <c r="I7" s="96"/>
      <c r="J7" s="96"/>
      <c r="K7" s="93" t="s">
        <v>58</v>
      </c>
      <c r="L7" s="94"/>
      <c r="M7" s="95" t="s">
        <v>59</v>
      </c>
      <c r="N7" s="96"/>
      <c r="O7" s="96"/>
      <c r="P7" s="96"/>
      <c r="Q7" s="96"/>
      <c r="R7" s="96"/>
      <c r="S7" s="89"/>
    </row>
    <row r="8" spans="2:19" s="19" customFormat="1" ht="36" customHeight="1">
      <c r="B8" s="84"/>
      <c r="C8" s="70" t="s">
        <v>60</v>
      </c>
      <c r="D8" s="70" t="s">
        <v>61</v>
      </c>
      <c r="E8" s="72" t="s">
        <v>62</v>
      </c>
      <c r="F8" s="73"/>
      <c r="G8" s="72" t="s">
        <v>63</v>
      </c>
      <c r="H8" s="73"/>
      <c r="I8" s="74" t="s">
        <v>64</v>
      </c>
      <c r="J8" s="75"/>
      <c r="K8" s="70" t="s">
        <v>60</v>
      </c>
      <c r="L8" s="70" t="s">
        <v>61</v>
      </c>
      <c r="M8" s="72" t="s">
        <v>62</v>
      </c>
      <c r="N8" s="73"/>
      <c r="O8" s="72" t="s">
        <v>63</v>
      </c>
      <c r="P8" s="73"/>
      <c r="Q8" s="74" t="s">
        <v>64</v>
      </c>
      <c r="R8" s="75"/>
      <c r="S8" s="89"/>
    </row>
    <row r="9" spans="2:19" s="19" customFormat="1" ht="60.75" customHeight="1">
      <c r="B9" s="24" t="s">
        <v>65</v>
      </c>
      <c r="C9" s="71"/>
      <c r="D9" s="71"/>
      <c r="E9" s="25" t="s">
        <v>60</v>
      </c>
      <c r="F9" s="25" t="s">
        <v>47</v>
      </c>
      <c r="G9" s="25" t="s">
        <v>60</v>
      </c>
      <c r="H9" s="25" t="s">
        <v>47</v>
      </c>
      <c r="I9" s="25" t="s">
        <v>60</v>
      </c>
      <c r="J9" s="25" t="s">
        <v>47</v>
      </c>
      <c r="K9" s="71"/>
      <c r="L9" s="71"/>
      <c r="M9" s="25" t="s">
        <v>60</v>
      </c>
      <c r="N9" s="25" t="s">
        <v>47</v>
      </c>
      <c r="O9" s="25" t="s">
        <v>60</v>
      </c>
      <c r="P9" s="25" t="s">
        <v>47</v>
      </c>
      <c r="Q9" s="25" t="s">
        <v>60</v>
      </c>
      <c r="R9" s="25" t="s">
        <v>47</v>
      </c>
      <c r="S9" s="26" t="s">
        <v>66</v>
      </c>
    </row>
    <row r="10" spans="2:19" s="19" customFormat="1" ht="29.25" customHeight="1">
      <c r="B10" s="27" t="s">
        <v>7</v>
      </c>
      <c r="C10" s="28">
        <v>1293.045</v>
      </c>
      <c r="D10" s="28">
        <v>563.16</v>
      </c>
      <c r="E10" s="28">
        <v>73.3875</v>
      </c>
      <c r="F10" s="28">
        <v>31.977</v>
      </c>
      <c r="G10" s="28">
        <v>0</v>
      </c>
      <c r="H10" s="28">
        <v>0</v>
      </c>
      <c r="I10" s="29">
        <v>73.3875</v>
      </c>
      <c r="J10" s="29">
        <v>31.977</v>
      </c>
      <c r="K10" s="28">
        <v>1311</v>
      </c>
      <c r="L10" s="28">
        <v>557</v>
      </c>
      <c r="M10" s="28">
        <v>71</v>
      </c>
      <c r="N10" s="28">
        <v>35</v>
      </c>
      <c r="O10" s="28">
        <v>0</v>
      </c>
      <c r="P10" s="28">
        <v>0</v>
      </c>
      <c r="Q10" s="29">
        <f>SUM(M10,O10)</f>
        <v>71</v>
      </c>
      <c r="R10" s="29">
        <f>SUM(N10,P10)</f>
        <v>35</v>
      </c>
      <c r="S10" s="30" t="s">
        <v>8</v>
      </c>
    </row>
    <row r="11" spans="2:19" s="19" customFormat="1" ht="29.25" customHeight="1">
      <c r="B11" s="31" t="s">
        <v>67</v>
      </c>
      <c r="C11" s="32">
        <v>1657.37</v>
      </c>
      <c r="D11" s="32">
        <v>534.755</v>
      </c>
      <c r="E11" s="32">
        <v>129.162</v>
      </c>
      <c r="F11" s="32">
        <v>78.489</v>
      </c>
      <c r="G11" s="32">
        <v>0</v>
      </c>
      <c r="H11" s="32">
        <v>2</v>
      </c>
      <c r="I11" s="33">
        <v>129.162</v>
      </c>
      <c r="J11" s="33">
        <v>80.489</v>
      </c>
      <c r="K11" s="32">
        <v>1643</v>
      </c>
      <c r="L11" s="32">
        <v>541</v>
      </c>
      <c r="M11" s="32">
        <v>133</v>
      </c>
      <c r="N11" s="32">
        <v>81</v>
      </c>
      <c r="O11" s="32">
        <v>0</v>
      </c>
      <c r="P11" s="32">
        <v>2</v>
      </c>
      <c r="Q11" s="33">
        <f aca="true" t="shared" si="0" ref="Q11:R20">SUM(M11,O11)</f>
        <v>133</v>
      </c>
      <c r="R11" s="33">
        <f t="shared" si="0"/>
        <v>83</v>
      </c>
      <c r="S11" s="34" t="s">
        <v>9</v>
      </c>
    </row>
    <row r="12" spans="2:19" s="19" customFormat="1" ht="29.25" customHeight="1">
      <c r="B12" s="31" t="s">
        <v>68</v>
      </c>
      <c r="C12" s="32">
        <v>1633.905</v>
      </c>
      <c r="D12" s="32">
        <v>597.74</v>
      </c>
      <c r="E12" s="32">
        <v>53.8175</v>
      </c>
      <c r="F12" s="32">
        <v>4.845</v>
      </c>
      <c r="G12" s="32">
        <v>0</v>
      </c>
      <c r="H12" s="32">
        <v>0</v>
      </c>
      <c r="I12" s="33">
        <v>53.8175</v>
      </c>
      <c r="J12" s="33">
        <v>4.845</v>
      </c>
      <c r="K12" s="32">
        <v>1650</v>
      </c>
      <c r="L12" s="32">
        <v>602</v>
      </c>
      <c r="M12" s="32">
        <v>60</v>
      </c>
      <c r="N12" s="32">
        <v>7</v>
      </c>
      <c r="O12" s="32">
        <v>0</v>
      </c>
      <c r="P12" s="32">
        <v>0</v>
      </c>
      <c r="Q12" s="33">
        <f t="shared" si="0"/>
        <v>60</v>
      </c>
      <c r="R12" s="33">
        <f t="shared" si="0"/>
        <v>7</v>
      </c>
      <c r="S12" s="34" t="s">
        <v>4</v>
      </c>
    </row>
    <row r="13" spans="2:19" s="19" customFormat="1" ht="29.25" customHeight="1">
      <c r="B13" s="31" t="s">
        <v>48</v>
      </c>
      <c r="C13" s="32">
        <v>245.765</v>
      </c>
      <c r="D13" s="32">
        <v>90.155</v>
      </c>
      <c r="E13" s="32">
        <v>11.742</v>
      </c>
      <c r="F13" s="32">
        <v>4.845</v>
      </c>
      <c r="G13" s="32">
        <v>0</v>
      </c>
      <c r="H13" s="32">
        <v>0</v>
      </c>
      <c r="I13" s="33">
        <v>11.742</v>
      </c>
      <c r="J13" s="33">
        <v>4.845</v>
      </c>
      <c r="K13" s="32">
        <v>334</v>
      </c>
      <c r="L13" s="32">
        <v>89</v>
      </c>
      <c r="M13" s="32">
        <v>14</v>
      </c>
      <c r="N13" s="32">
        <v>9</v>
      </c>
      <c r="O13" s="32">
        <v>0</v>
      </c>
      <c r="P13" s="32">
        <v>0</v>
      </c>
      <c r="Q13" s="33">
        <f t="shared" si="0"/>
        <v>14</v>
      </c>
      <c r="R13" s="33">
        <f t="shared" si="0"/>
        <v>9</v>
      </c>
      <c r="S13" s="34" t="s">
        <v>69</v>
      </c>
    </row>
    <row r="14" spans="2:19" s="19" customFormat="1" ht="29.25" customHeight="1">
      <c r="B14" s="31" t="s">
        <v>10</v>
      </c>
      <c r="C14" s="32">
        <v>671.84</v>
      </c>
      <c r="D14" s="32">
        <v>90.155</v>
      </c>
      <c r="E14" s="32">
        <v>15.656</v>
      </c>
      <c r="F14" s="32">
        <v>1.938</v>
      </c>
      <c r="G14" s="32">
        <v>0</v>
      </c>
      <c r="H14" s="32">
        <v>0</v>
      </c>
      <c r="I14" s="33">
        <v>15.656</v>
      </c>
      <c r="J14" s="33">
        <v>1.938</v>
      </c>
      <c r="K14" s="32">
        <v>620</v>
      </c>
      <c r="L14" s="32">
        <v>81</v>
      </c>
      <c r="M14" s="32">
        <v>18</v>
      </c>
      <c r="N14" s="32">
        <v>4</v>
      </c>
      <c r="O14" s="32">
        <v>0</v>
      </c>
      <c r="P14" s="32">
        <v>0</v>
      </c>
      <c r="Q14" s="33">
        <f t="shared" si="0"/>
        <v>18</v>
      </c>
      <c r="R14" s="33">
        <f t="shared" si="0"/>
        <v>4</v>
      </c>
      <c r="S14" s="34" t="s">
        <v>11</v>
      </c>
    </row>
    <row r="15" spans="2:19" s="19" customFormat="1" ht="29.25" customHeight="1">
      <c r="B15" s="31" t="s">
        <v>5</v>
      </c>
      <c r="C15" s="32">
        <v>532.285</v>
      </c>
      <c r="D15" s="32">
        <v>66.69</v>
      </c>
      <c r="E15" s="32">
        <v>58.71</v>
      </c>
      <c r="F15" s="32">
        <v>7.752</v>
      </c>
      <c r="G15" s="32">
        <v>1</v>
      </c>
      <c r="H15" s="32">
        <v>0</v>
      </c>
      <c r="I15" s="33">
        <v>59.71</v>
      </c>
      <c r="J15" s="33">
        <v>7.752</v>
      </c>
      <c r="K15" s="32">
        <v>548</v>
      </c>
      <c r="L15" s="32">
        <v>64</v>
      </c>
      <c r="M15" s="32">
        <v>61</v>
      </c>
      <c r="N15" s="32">
        <v>11</v>
      </c>
      <c r="O15" s="32">
        <v>1</v>
      </c>
      <c r="P15" s="32">
        <v>0</v>
      </c>
      <c r="Q15" s="33">
        <f t="shared" si="0"/>
        <v>62</v>
      </c>
      <c r="R15" s="33">
        <f t="shared" si="0"/>
        <v>11</v>
      </c>
      <c r="S15" s="35" t="s">
        <v>6</v>
      </c>
    </row>
    <row r="16" spans="2:19" s="19" customFormat="1" ht="29.25" customHeight="1">
      <c r="B16" s="31" t="s">
        <v>2</v>
      </c>
      <c r="C16" s="32">
        <v>293.93</v>
      </c>
      <c r="D16" s="32">
        <v>182.78</v>
      </c>
      <c r="E16" s="32">
        <v>29.355</v>
      </c>
      <c r="F16" s="32">
        <v>4.845</v>
      </c>
      <c r="G16" s="32">
        <v>0</v>
      </c>
      <c r="H16" s="32">
        <v>0</v>
      </c>
      <c r="I16" s="33">
        <v>29.355</v>
      </c>
      <c r="J16" s="33">
        <v>4.845</v>
      </c>
      <c r="K16" s="32">
        <v>301</v>
      </c>
      <c r="L16" s="32">
        <v>191</v>
      </c>
      <c r="M16" s="32">
        <v>40</v>
      </c>
      <c r="N16" s="32">
        <v>9</v>
      </c>
      <c r="O16" s="32">
        <v>0</v>
      </c>
      <c r="P16" s="32">
        <v>0</v>
      </c>
      <c r="Q16" s="33">
        <f t="shared" si="0"/>
        <v>40</v>
      </c>
      <c r="R16" s="33">
        <f t="shared" si="0"/>
        <v>9</v>
      </c>
      <c r="S16" s="35" t="s">
        <v>3</v>
      </c>
    </row>
    <row r="17" spans="2:19" s="19" customFormat="1" ht="29.25" customHeight="1">
      <c r="B17" s="31" t="s">
        <v>70</v>
      </c>
      <c r="C17" s="32">
        <v>0</v>
      </c>
      <c r="D17" s="32">
        <v>0</v>
      </c>
      <c r="E17" s="32">
        <v>8.8065</v>
      </c>
      <c r="F17" s="32">
        <v>1.938</v>
      </c>
      <c r="G17" s="32">
        <v>0</v>
      </c>
      <c r="H17" s="32">
        <v>0</v>
      </c>
      <c r="I17" s="33">
        <v>8.8065</v>
      </c>
      <c r="J17" s="33">
        <v>1.938</v>
      </c>
      <c r="K17" s="32">
        <v>0</v>
      </c>
      <c r="L17" s="32">
        <v>0</v>
      </c>
      <c r="M17" s="32">
        <v>11</v>
      </c>
      <c r="N17" s="32">
        <v>3</v>
      </c>
      <c r="O17" s="32">
        <v>0</v>
      </c>
      <c r="P17" s="32">
        <v>0</v>
      </c>
      <c r="Q17" s="33">
        <f t="shared" si="0"/>
        <v>11</v>
      </c>
      <c r="R17" s="33">
        <f t="shared" si="0"/>
        <v>3</v>
      </c>
      <c r="S17" s="35" t="s">
        <v>71</v>
      </c>
    </row>
    <row r="18" spans="2:19" s="19" customFormat="1" ht="29.25" customHeight="1">
      <c r="B18" s="31" t="s">
        <v>72</v>
      </c>
      <c r="C18" s="32">
        <v>146.965</v>
      </c>
      <c r="D18" s="32">
        <v>67.925</v>
      </c>
      <c r="E18" s="32">
        <v>18.5915</v>
      </c>
      <c r="F18" s="32">
        <v>4.845</v>
      </c>
      <c r="G18" s="32">
        <v>0</v>
      </c>
      <c r="H18" s="32">
        <v>0</v>
      </c>
      <c r="I18" s="33">
        <v>18.5915</v>
      </c>
      <c r="J18" s="33">
        <v>4.845</v>
      </c>
      <c r="K18" s="32">
        <v>131</v>
      </c>
      <c r="L18" s="32">
        <v>74</v>
      </c>
      <c r="M18" s="32">
        <v>24</v>
      </c>
      <c r="N18" s="32">
        <v>7</v>
      </c>
      <c r="O18" s="32">
        <v>0</v>
      </c>
      <c r="P18" s="32">
        <v>0</v>
      </c>
      <c r="Q18" s="33">
        <f t="shared" si="0"/>
        <v>24</v>
      </c>
      <c r="R18" s="33">
        <f t="shared" si="0"/>
        <v>7</v>
      </c>
      <c r="S18" s="35" t="s">
        <v>73</v>
      </c>
    </row>
    <row r="19" spans="2:19" s="19" customFormat="1" ht="29.25" customHeight="1">
      <c r="B19" s="31" t="s">
        <v>74</v>
      </c>
      <c r="C19" s="32">
        <v>761.995</v>
      </c>
      <c r="D19" s="32">
        <v>182.78</v>
      </c>
      <c r="E19" s="32">
        <v>39.14</v>
      </c>
      <c r="F19" s="32">
        <v>4.845</v>
      </c>
      <c r="G19" s="32">
        <v>0</v>
      </c>
      <c r="H19" s="32">
        <v>0</v>
      </c>
      <c r="I19" s="33">
        <v>39.14</v>
      </c>
      <c r="J19" s="33">
        <v>4.845</v>
      </c>
      <c r="K19" s="32">
        <v>745</v>
      </c>
      <c r="L19" s="32">
        <v>194</v>
      </c>
      <c r="M19" s="32">
        <v>45</v>
      </c>
      <c r="N19" s="32">
        <v>6</v>
      </c>
      <c r="O19" s="32">
        <v>0</v>
      </c>
      <c r="P19" s="32">
        <v>0</v>
      </c>
      <c r="Q19" s="33">
        <f t="shared" si="0"/>
        <v>45</v>
      </c>
      <c r="R19" s="33">
        <f t="shared" si="0"/>
        <v>6</v>
      </c>
      <c r="S19" s="35" t="s">
        <v>75</v>
      </c>
    </row>
    <row r="20" spans="2:19" s="19" customFormat="1" ht="29.25" customHeight="1">
      <c r="B20" s="36" t="s">
        <v>76</v>
      </c>
      <c r="C20" s="37">
        <v>67.925</v>
      </c>
      <c r="D20" s="37">
        <v>108.68</v>
      </c>
      <c r="E20" s="37">
        <v>7.828</v>
      </c>
      <c r="F20" s="37">
        <v>1.938</v>
      </c>
      <c r="G20" s="37">
        <v>0</v>
      </c>
      <c r="H20" s="37">
        <v>0</v>
      </c>
      <c r="I20" s="38">
        <v>7.828</v>
      </c>
      <c r="J20" s="38">
        <v>1.938</v>
      </c>
      <c r="K20" s="37">
        <v>62</v>
      </c>
      <c r="L20" s="37">
        <v>104</v>
      </c>
      <c r="M20" s="37">
        <v>15</v>
      </c>
      <c r="N20" s="37">
        <v>9</v>
      </c>
      <c r="O20" s="37">
        <v>0</v>
      </c>
      <c r="P20" s="37">
        <v>0</v>
      </c>
      <c r="Q20" s="38">
        <f t="shared" si="0"/>
        <v>15</v>
      </c>
      <c r="R20" s="38">
        <f t="shared" si="0"/>
        <v>9</v>
      </c>
      <c r="S20" s="39" t="s">
        <v>77</v>
      </c>
    </row>
    <row r="21" spans="2:19" s="19" customFormat="1" ht="29.25" customHeight="1">
      <c r="B21" s="40" t="s">
        <v>1</v>
      </c>
      <c r="C21" s="41">
        <v>7305.025000000001</v>
      </c>
      <c r="D21" s="41">
        <v>2484.82</v>
      </c>
      <c r="E21" s="41">
        <v>446.196</v>
      </c>
      <c r="F21" s="41">
        <v>148.25699999999998</v>
      </c>
      <c r="G21" s="41">
        <v>1</v>
      </c>
      <c r="H21" s="41">
        <v>2</v>
      </c>
      <c r="I21" s="41">
        <v>447.196</v>
      </c>
      <c r="J21" s="41">
        <v>150.25699999999998</v>
      </c>
      <c r="K21" s="41">
        <f>SUM(K10:K20)</f>
        <v>7345</v>
      </c>
      <c r="L21" s="41">
        <f aca="true" t="shared" si="1" ref="L21:R21">SUM(L10:L20)</f>
        <v>2497</v>
      </c>
      <c r="M21" s="41">
        <f t="shared" si="1"/>
        <v>492</v>
      </c>
      <c r="N21" s="41">
        <f t="shared" si="1"/>
        <v>181</v>
      </c>
      <c r="O21" s="41">
        <f t="shared" si="1"/>
        <v>1</v>
      </c>
      <c r="P21" s="41">
        <f t="shared" si="1"/>
        <v>2</v>
      </c>
      <c r="Q21" s="41">
        <f t="shared" si="1"/>
        <v>493</v>
      </c>
      <c r="R21" s="41">
        <f t="shared" si="1"/>
        <v>183</v>
      </c>
      <c r="S21" s="42" t="s">
        <v>0</v>
      </c>
    </row>
    <row r="22" spans="2:19" s="19" customFormat="1" ht="15">
      <c r="B22" s="76" t="s">
        <v>49</v>
      </c>
      <c r="C22" s="76"/>
      <c r="D22" s="76"/>
      <c r="E22" s="76"/>
      <c r="F22" s="76"/>
      <c r="J22" s="77" t="s">
        <v>78</v>
      </c>
      <c r="K22" s="78"/>
      <c r="L22" s="78"/>
      <c r="M22" s="78"/>
      <c r="N22" s="78"/>
      <c r="O22" s="78"/>
      <c r="P22" s="78"/>
      <c r="Q22" s="78"/>
      <c r="R22" s="78"/>
      <c r="S22" s="78"/>
    </row>
    <row r="23" spans="2:19" s="19" customFormat="1" ht="22.5" customHeight="1">
      <c r="B23" s="21"/>
      <c r="C23" s="68"/>
      <c r="D23" s="69"/>
      <c r="J23" s="43"/>
      <c r="K23" s="68"/>
      <c r="L23" s="69"/>
      <c r="M23" s="44"/>
      <c r="N23" s="44"/>
      <c r="O23" s="44"/>
      <c r="P23" s="44"/>
      <c r="Q23" s="44"/>
      <c r="R23" s="44"/>
      <c r="S23" s="44"/>
    </row>
    <row r="24" spans="11:12" s="19" customFormat="1" ht="31.5" customHeight="1">
      <c r="K24" s="69"/>
      <c r="L24" s="69"/>
    </row>
    <row r="25" s="19" customFormat="1" ht="12.75">
      <c r="K25" s="45"/>
    </row>
    <row r="26" s="19" customFormat="1" ht="12.75"/>
    <row r="27" s="19" customFormat="1" ht="12.75"/>
    <row r="28" spans="3:12" s="19" customFormat="1" ht="12.75">
      <c r="C28" s="45"/>
      <c r="D28" s="45"/>
      <c r="L28" s="45"/>
    </row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</sheetData>
  <sheetProtection/>
  <mergeCells count="30">
    <mergeCell ref="A1:T1"/>
    <mergeCell ref="B2:S2"/>
    <mergeCell ref="B3:S3"/>
    <mergeCell ref="B5:B8"/>
    <mergeCell ref="C5:J5"/>
    <mergeCell ref="K5:R5"/>
    <mergeCell ref="S5:S8"/>
    <mergeCell ref="C6:D6"/>
    <mergeCell ref="E6:J6"/>
    <mergeCell ref="K6:L6"/>
    <mergeCell ref="M6:R6"/>
    <mergeCell ref="C7:D7"/>
    <mergeCell ref="E7:J7"/>
    <mergeCell ref="K7:L7"/>
    <mergeCell ref="M7:R7"/>
    <mergeCell ref="M8:N8"/>
    <mergeCell ref="O8:P8"/>
    <mergeCell ref="Q8:R8"/>
    <mergeCell ref="B22:F22"/>
    <mergeCell ref="J22:S22"/>
    <mergeCell ref="C8:C9"/>
    <mergeCell ref="D8:D9"/>
    <mergeCell ref="E8:F8"/>
    <mergeCell ref="G8:H8"/>
    <mergeCell ref="I8:J8"/>
    <mergeCell ref="C23:D23"/>
    <mergeCell ref="K23:L23"/>
    <mergeCell ref="K24:L24"/>
    <mergeCell ref="K8:K9"/>
    <mergeCell ref="L8:L9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2022-09-28T08:08:57Z</dcterms:modified>
  <cp:category/>
  <cp:version/>
  <cp:contentType/>
  <cp:contentStatus/>
</cp:coreProperties>
</file>