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activeTab="0"/>
  </bookViews>
  <sheets>
    <sheet name=" (أ) 4" sheetId="1" r:id="rId1"/>
  </sheets>
  <definedNames>
    <definedName name="_xlnm.Print_Area" localSheetId="0">' (أ) 4'!$A$1:$Z$32</definedName>
    <definedName name="Print_Area_MI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<sst xmlns="http://schemas.openxmlformats.org/spreadsheetml/2006/main" count="83" uniqueCount="69">
  <si>
    <t>البيان</t>
  </si>
  <si>
    <t>Total</t>
  </si>
  <si>
    <t>الإجمالي</t>
  </si>
  <si>
    <t>المحافظة</t>
  </si>
  <si>
    <t>Governorate</t>
  </si>
  <si>
    <t>إب</t>
  </si>
  <si>
    <t>Ibb</t>
  </si>
  <si>
    <t>Abyan</t>
  </si>
  <si>
    <t>Sana'a City</t>
  </si>
  <si>
    <t>البيضاء</t>
  </si>
  <si>
    <t>Al-Baida</t>
  </si>
  <si>
    <t>Taiz</t>
  </si>
  <si>
    <t>الجوف</t>
  </si>
  <si>
    <t>Al-Jawf</t>
  </si>
  <si>
    <t>Hajjah</t>
  </si>
  <si>
    <t>Al-Hodeidah</t>
  </si>
  <si>
    <t>حضرموت</t>
  </si>
  <si>
    <t>Hadramout</t>
  </si>
  <si>
    <t xml:space="preserve">Dhamar </t>
  </si>
  <si>
    <t>Shabwah</t>
  </si>
  <si>
    <t>Sana'a</t>
  </si>
  <si>
    <t>Aden</t>
  </si>
  <si>
    <t>Laheg</t>
  </si>
  <si>
    <t>مارب</t>
  </si>
  <si>
    <t>Mareb</t>
  </si>
  <si>
    <t xml:space="preserve">المحويت </t>
  </si>
  <si>
    <t>Al-Mahweet</t>
  </si>
  <si>
    <t>المهرة</t>
  </si>
  <si>
    <t>Al-Maharah</t>
  </si>
  <si>
    <t>عمران</t>
  </si>
  <si>
    <t>Amran</t>
  </si>
  <si>
    <t>Al-Daleh</t>
  </si>
  <si>
    <t>Reymah</t>
  </si>
  <si>
    <t>sokatra</t>
  </si>
  <si>
    <t>سقطرى</t>
  </si>
  <si>
    <t xml:space="preserve">ريمة </t>
  </si>
  <si>
    <t xml:space="preserve">الضالع </t>
  </si>
  <si>
    <t xml:space="preserve">لحــــج </t>
  </si>
  <si>
    <t>عـــــدن</t>
  </si>
  <si>
    <t xml:space="preserve">صنعاء </t>
  </si>
  <si>
    <t>Sa'adah</t>
  </si>
  <si>
    <t xml:space="preserve">ذمار </t>
  </si>
  <si>
    <t xml:space="preserve">تعــــز </t>
  </si>
  <si>
    <t>ابيـــن</t>
  </si>
  <si>
    <t xml:space="preserve">إجمالي
Total </t>
  </si>
  <si>
    <t>ثانوي 
Secondary</t>
  </si>
  <si>
    <t>اساسي
Basic</t>
  </si>
  <si>
    <t>إجمالي 
Total</t>
  </si>
  <si>
    <t xml:space="preserve">إجمالي
'Total </t>
  </si>
  <si>
    <t>مختلط
Mixed</t>
  </si>
  <si>
    <t>إناث
Females</t>
  </si>
  <si>
    <t>ذكور
Males</t>
  </si>
  <si>
    <r>
      <t xml:space="preserve">الإجمالي العام
</t>
    </r>
    <r>
      <rPr>
        <b/>
        <sz val="10"/>
        <color indexed="8"/>
        <rFont val="Arial"/>
        <family val="2"/>
      </rPr>
      <t>Grand Total</t>
    </r>
  </si>
  <si>
    <r>
      <t xml:space="preserve">ثانوي 
</t>
    </r>
    <r>
      <rPr>
        <b/>
        <sz val="10"/>
        <color indexed="8"/>
        <rFont val="Arial"/>
        <family val="2"/>
      </rPr>
      <t xml:space="preserve"> Secondary</t>
    </r>
  </si>
  <si>
    <r>
      <t xml:space="preserve">(اساسي / ثانوي) </t>
    </r>
    <r>
      <rPr>
        <b/>
        <sz val="10"/>
        <color indexed="8"/>
        <rFont val="Arial"/>
        <family val="2"/>
      </rPr>
      <t xml:space="preserve">
(Basic/ Secondary )  </t>
    </r>
  </si>
  <si>
    <r>
      <t xml:space="preserve">اساسي   </t>
    </r>
    <r>
      <rPr>
        <b/>
        <sz val="10"/>
        <color indexed="8"/>
        <rFont val="Arial"/>
        <family val="2"/>
      </rPr>
      <t xml:space="preserve"> Basic</t>
    </r>
  </si>
  <si>
    <t xml:space="preserve"> Item</t>
  </si>
  <si>
    <r>
      <t xml:space="preserve">عدد الشعب 
</t>
    </r>
    <r>
      <rPr>
        <b/>
        <sz val="10"/>
        <color indexed="8"/>
        <rFont val="Arial"/>
        <family val="2"/>
      </rPr>
      <t xml:space="preserve"> No.  of classes</t>
    </r>
  </si>
  <si>
    <r>
      <t xml:space="preserve">عددالغرف  الدراسية
</t>
    </r>
    <r>
      <rPr>
        <b/>
        <sz val="10"/>
        <color indexed="8"/>
        <rFont val="Arial"/>
        <family val="2"/>
      </rPr>
      <t>No. of classrooms</t>
    </r>
  </si>
  <si>
    <t>عدد المدارس                                                                                         No.of schools</t>
  </si>
  <si>
    <t>الحديدة</t>
  </si>
  <si>
    <t>صعـــدة</t>
  </si>
  <si>
    <t>المصدر : وزارة التربية والتعليم ( بيانات العام الماضي)</t>
  </si>
  <si>
    <t xml:space="preserve">شبوة </t>
  </si>
  <si>
    <t>حجـــــة</t>
  </si>
  <si>
    <t>امانة العاصمة</t>
  </si>
  <si>
    <t xml:space="preserve"> Table No. (4-a) Number of Schools, Classes, and Classrooms in General Basic and Secondary Schooling (Public ) by Sex and Governorate for Schooling Year 2017/2016م </t>
  </si>
  <si>
    <t>جدول رقم (4-أ) عدد المدارس والشعب والغرف الدراسية  في التعليم العام أساسي و ثانوي ( حكومي )  حسب النوع والمحافظة للعام الدراسي 2017/2016م</t>
  </si>
  <si>
    <t>Source: Ministry of Education( ex- Year data )</t>
  </si>
</sst>
</file>

<file path=xl/styles.xml><?xml version="1.0" encoding="utf-8"?>
<styleSheet xmlns="http://schemas.openxmlformats.org/spreadsheetml/2006/main">
  <numFmts count="17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7" fillId="2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7" fillId="3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7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7" fillId="3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37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3" fontId="15" fillId="0" borderId="0">
      <alignment/>
      <protection/>
    </xf>
    <xf numFmtId="166" fontId="16" fillId="0" borderId="1" applyAlignment="0" applyProtection="0"/>
    <xf numFmtId="0" fontId="17" fillId="38" borderId="2" applyNumberFormat="0" applyAlignment="0" applyProtection="0"/>
    <xf numFmtId="0" fontId="18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21" fillId="38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10" fontId="21" fillId="40" borderId="7" applyNumberFormat="0" applyBorder="0" applyAlignment="0" applyProtection="0"/>
    <xf numFmtId="0" fontId="26" fillId="7" borderId="2" applyNumberFormat="0" applyAlignment="0" applyProtection="0"/>
    <xf numFmtId="0" fontId="27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8" fillId="0" borderId="0" applyNumberFormat="0">
      <alignment horizontal="right"/>
      <protection/>
    </xf>
    <xf numFmtId="0" fontId="29" fillId="41" borderId="0" applyNumberFormat="0" applyBorder="0" applyAlignment="0" applyProtection="0"/>
    <xf numFmtId="0" fontId="30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40" borderId="9" applyNumberFormat="0" applyFont="0" applyAlignment="0" applyProtection="0"/>
    <xf numFmtId="0" fontId="31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32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8" fillId="42" borderId="12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9" fillId="43" borderId="13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40" fillId="0" borderId="14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37" fillId="4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37" fillId="4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7" fillId="4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7" fillId="4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7" fillId="48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37" fillId="49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41" fillId="5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2" fillId="42" borderId="13" applyNumberFormat="0" applyAlignment="0" applyProtection="0"/>
    <xf numFmtId="0" fontId="17" fillId="38" borderId="2" applyNumberFormat="0" applyAlignment="0" applyProtection="0"/>
    <xf numFmtId="0" fontId="17" fillId="38" borderId="2" applyNumberFormat="0" applyAlignment="0" applyProtection="0"/>
    <xf numFmtId="0" fontId="43" fillId="51" borderId="15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44" fillId="0" borderId="16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45" fillId="5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48" fillId="0" borderId="18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49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5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5">
    <xf numFmtId="0" fontId="0" fillId="0" borderId="0" xfId="0" applyFont="1" applyAlignment="1">
      <alignment/>
    </xf>
    <xf numFmtId="0" fontId="11" fillId="55" borderId="0" xfId="145" applyFont="1" applyFill="1" applyBorder="1" applyAlignment="1">
      <alignment horizontal="center"/>
      <protection/>
    </xf>
    <xf numFmtId="0" fontId="11" fillId="55" borderId="0" xfId="145" applyFont="1" applyFill="1" applyBorder="1" applyAlignment="1" applyProtection="1">
      <alignment horizontal="center"/>
      <protection/>
    </xf>
    <xf numFmtId="0" fontId="2" fillId="55" borderId="0" xfId="524" applyFont="1" applyFill="1" applyAlignment="1">
      <alignment horizontal="center"/>
      <protection/>
    </xf>
    <xf numFmtId="0" fontId="4" fillId="55" borderId="0" xfId="524" applyFont="1" applyFill="1" applyAlignment="1">
      <alignment horizontal="center" vertical="top"/>
      <protection/>
    </xf>
    <xf numFmtId="0" fontId="53" fillId="55" borderId="0" xfId="524" applyFont="1" applyFill="1" applyBorder="1" applyAlignment="1">
      <alignment horizontal="center" vertical="top" wrapText="1"/>
      <protection/>
    </xf>
    <xf numFmtId="0" fontId="6" fillId="55" borderId="0" xfId="524" applyFont="1" applyFill="1" applyAlignment="1">
      <alignment horizontal="center" vertical="top"/>
      <protection/>
    </xf>
    <xf numFmtId="0" fontId="5" fillId="55" borderId="7" xfId="525" applyFont="1" applyFill="1" applyBorder="1" applyAlignment="1" applyProtection="1">
      <alignment horizontal="left" vertical="center" indent="1"/>
      <protection/>
    </xf>
    <xf numFmtId="3" fontId="3" fillId="55" borderId="7" xfId="145" applyNumberFormat="1" applyFont="1" applyFill="1" applyBorder="1" applyAlignment="1">
      <alignment horizontal="center" vertical="center"/>
      <protection/>
    </xf>
    <xf numFmtId="0" fontId="11" fillId="55" borderId="7" xfId="525" applyFont="1" applyFill="1" applyBorder="1" applyAlignment="1">
      <alignment horizontal="right" vertical="center" indent="1"/>
      <protection/>
    </xf>
    <xf numFmtId="0" fontId="5" fillId="55" borderId="21" xfId="525" applyFont="1" applyFill="1" applyBorder="1" applyAlignment="1" applyProtection="1">
      <alignment horizontal="left" vertical="center" indent="1"/>
      <protection/>
    </xf>
    <xf numFmtId="3" fontId="3" fillId="55" borderId="21" xfId="145" applyNumberFormat="1" applyFont="1" applyFill="1" applyBorder="1" applyAlignment="1">
      <alignment horizontal="center" vertical="center"/>
      <protection/>
    </xf>
    <xf numFmtId="0" fontId="11" fillId="55" borderId="21" xfId="525" applyFont="1" applyFill="1" applyBorder="1" applyAlignment="1">
      <alignment horizontal="right" vertical="center" indent="1"/>
      <protection/>
    </xf>
    <xf numFmtId="0" fontId="5" fillId="55" borderId="22" xfId="525" applyFont="1" applyFill="1" applyBorder="1" applyAlignment="1" applyProtection="1">
      <alignment horizontal="left" vertical="center" indent="1"/>
      <protection/>
    </xf>
    <xf numFmtId="3" fontId="3" fillId="55" borderId="22" xfId="145" applyNumberFormat="1" applyFont="1" applyFill="1" applyBorder="1" applyAlignment="1">
      <alignment horizontal="center" vertical="center"/>
      <protection/>
    </xf>
    <xf numFmtId="0" fontId="11" fillId="55" borderId="22" xfId="525" applyFont="1" applyFill="1" applyBorder="1" applyAlignment="1">
      <alignment horizontal="right" vertical="center" indent="1"/>
      <protection/>
    </xf>
    <xf numFmtId="0" fontId="5" fillId="55" borderId="22" xfId="525" applyFont="1" applyFill="1" applyBorder="1" applyAlignment="1" applyProtection="1" quotePrefix="1">
      <alignment horizontal="left" vertical="center" indent="1"/>
      <protection/>
    </xf>
    <xf numFmtId="0" fontId="11" fillId="55" borderId="22" xfId="525" applyFont="1" applyFill="1" applyBorder="1" applyAlignment="1" quotePrefix="1">
      <alignment horizontal="right" vertical="center" indent="1"/>
      <protection/>
    </xf>
    <xf numFmtId="0" fontId="11" fillId="55" borderId="22" xfId="525" applyFont="1" applyFill="1" applyBorder="1" applyAlignment="1" applyProtection="1">
      <alignment horizontal="right" vertical="center" indent="1"/>
      <protection locked="0"/>
    </xf>
    <xf numFmtId="0" fontId="11" fillId="55" borderId="22" xfId="525" applyFont="1" applyFill="1" applyBorder="1" applyAlignment="1" applyProtection="1">
      <alignment horizontal="right" vertical="center" indent="1"/>
      <protection/>
    </xf>
    <xf numFmtId="0" fontId="5" fillId="55" borderId="23" xfId="525" applyFont="1" applyFill="1" applyBorder="1" applyAlignment="1" applyProtection="1">
      <alignment horizontal="left" vertical="center" indent="1"/>
      <protection/>
    </xf>
    <xf numFmtId="3" fontId="3" fillId="55" borderId="23" xfId="145" applyNumberFormat="1" applyFont="1" applyFill="1" applyBorder="1" applyAlignment="1">
      <alignment horizontal="center" vertical="center"/>
      <protection/>
    </xf>
    <xf numFmtId="0" fontId="11" fillId="55" borderId="23" xfId="525" applyFont="1" applyFill="1" applyBorder="1" applyAlignment="1">
      <alignment horizontal="right" vertical="center" indent="1"/>
      <protection/>
    </xf>
    <xf numFmtId="0" fontId="5" fillId="55" borderId="24" xfId="524" applyFont="1" applyFill="1" applyBorder="1" applyAlignment="1" applyProtection="1">
      <alignment horizontal="center" vertical="center"/>
      <protection/>
    </xf>
    <xf numFmtId="0" fontId="11" fillId="55" borderId="25" xfId="524" applyFont="1" applyFill="1" applyBorder="1" applyAlignment="1" applyProtection="1">
      <alignment horizontal="center" vertical="center" textRotation="90" wrapText="1"/>
      <protection/>
    </xf>
    <xf numFmtId="0" fontId="11" fillId="55" borderId="7" xfId="524" applyFont="1" applyFill="1" applyBorder="1" applyAlignment="1">
      <alignment horizontal="center" vertical="center" textRotation="90" wrapText="1"/>
      <protection/>
    </xf>
    <xf numFmtId="0" fontId="11" fillId="55" borderId="7" xfId="524" applyFont="1" applyFill="1" applyBorder="1" applyAlignment="1" applyProtection="1">
      <alignment horizontal="center" vertical="center" textRotation="90" wrapText="1"/>
      <protection/>
    </xf>
    <xf numFmtId="0" fontId="11" fillId="55" borderId="26" xfId="524" applyFont="1" applyFill="1" applyBorder="1" applyAlignment="1" applyProtection="1">
      <alignment horizontal="center" vertical="center" textRotation="90" wrapText="1"/>
      <protection/>
    </xf>
    <xf numFmtId="0" fontId="11" fillId="55" borderId="24" xfId="524" applyFont="1" applyFill="1" applyBorder="1" applyAlignment="1">
      <alignment horizontal="center" vertical="center"/>
      <protection/>
    </xf>
    <xf numFmtId="0" fontId="12" fillId="55" borderId="0" xfId="524" applyFont="1" applyFill="1" applyAlignment="1">
      <alignment horizontal="center"/>
      <protection/>
    </xf>
    <xf numFmtId="3" fontId="2" fillId="55" borderId="0" xfId="524" applyNumberFormat="1" applyFont="1" applyFill="1" applyAlignment="1">
      <alignment horizontal="center"/>
      <protection/>
    </xf>
    <xf numFmtId="0" fontId="7" fillId="55" borderId="0" xfId="524" applyFont="1" applyFill="1" applyAlignment="1">
      <alignment horizontal="center"/>
      <protection/>
    </xf>
    <xf numFmtId="0" fontId="11" fillId="55" borderId="0" xfId="524" applyFont="1" applyFill="1" applyAlignment="1">
      <alignment horizontal="center"/>
      <protection/>
    </xf>
    <xf numFmtId="0" fontId="9" fillId="55" borderId="0" xfId="524" applyFont="1" applyFill="1" applyBorder="1" applyAlignment="1">
      <alignment horizontal="right" vertical="top" wrapText="1" readingOrder="2"/>
      <protection/>
    </xf>
    <xf numFmtId="0" fontId="36" fillId="55" borderId="0" xfId="524" applyFont="1" applyFill="1" applyAlignment="1">
      <alignment horizontal="center" vertical="center" wrapText="1"/>
      <protection/>
    </xf>
    <xf numFmtId="0" fontId="35" fillId="55" borderId="0" xfId="524" applyFont="1" applyFill="1" applyAlignment="1">
      <alignment horizontal="center" vertical="center" wrapText="1"/>
      <protection/>
    </xf>
    <xf numFmtId="0" fontId="11" fillId="55" borderId="27" xfId="524" applyFont="1" applyFill="1" applyBorder="1" applyAlignment="1">
      <alignment horizontal="center" vertical="center"/>
      <protection/>
    </xf>
    <xf numFmtId="0" fontId="11" fillId="55" borderId="28" xfId="524" applyFont="1" applyFill="1" applyBorder="1" applyAlignment="1">
      <alignment horizontal="center" vertical="center"/>
      <protection/>
    </xf>
    <xf numFmtId="0" fontId="11" fillId="55" borderId="26" xfId="524" applyFont="1" applyFill="1" applyBorder="1" applyAlignment="1">
      <alignment horizontal="center" vertical="center" wrapText="1"/>
      <protection/>
    </xf>
    <xf numFmtId="0" fontId="11" fillId="55" borderId="7" xfId="524" applyFont="1" applyFill="1" applyBorder="1" applyAlignment="1">
      <alignment horizontal="center" vertical="center" wrapText="1"/>
      <protection/>
    </xf>
    <xf numFmtId="0" fontId="11" fillId="55" borderId="25" xfId="524" applyFont="1" applyFill="1" applyBorder="1" applyAlignment="1">
      <alignment horizontal="center" vertical="center" wrapText="1"/>
      <protection/>
    </xf>
    <xf numFmtId="0" fontId="5" fillId="55" borderId="27" xfId="524" applyFont="1" applyFill="1" applyBorder="1" applyAlignment="1">
      <alignment horizontal="center" vertical="center" wrapText="1"/>
      <protection/>
    </xf>
    <xf numFmtId="0" fontId="5" fillId="55" borderId="28" xfId="524" applyFont="1" applyFill="1" applyBorder="1" applyAlignment="1">
      <alignment horizontal="center" vertical="center" wrapText="1"/>
      <protection/>
    </xf>
    <xf numFmtId="0" fontId="4" fillId="55" borderId="1" xfId="524" applyFont="1" applyFill="1" applyBorder="1" applyAlignment="1">
      <alignment horizontal="left" vertical="top"/>
      <protection/>
    </xf>
    <xf numFmtId="0" fontId="5" fillId="55" borderId="0" xfId="524" applyFont="1" applyFill="1" applyBorder="1" applyAlignment="1">
      <alignment horizontal="right" vertical="top" wrapText="1"/>
      <protection/>
    </xf>
  </cellXfs>
  <cellStyles count="6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فصل التعليم الجديد 2" xfId="524"/>
    <cellStyle name="Normal_فصل التعليم الجديد_Book1 2" xfId="525"/>
    <cellStyle name="Note" xfId="526"/>
    <cellStyle name="Output" xfId="527"/>
    <cellStyle name="Percent" xfId="528"/>
    <cellStyle name="Percent [2]" xfId="529"/>
    <cellStyle name="Percent 2" xfId="530"/>
    <cellStyle name="Percent 2 2" xfId="531"/>
    <cellStyle name="Percent 2 3" xfId="532"/>
    <cellStyle name="Percent 3" xfId="533"/>
    <cellStyle name="Percent 3 2" xfId="534"/>
    <cellStyle name="Percent 4" xfId="535"/>
    <cellStyle name="Percent 5" xfId="536"/>
    <cellStyle name="Percent 6" xfId="537"/>
    <cellStyle name="Percent 7" xfId="538"/>
    <cellStyle name="Red" xfId="539"/>
    <cellStyle name="Style 1" xfId="540"/>
    <cellStyle name="Title" xfId="541"/>
    <cellStyle name="Total" xfId="542"/>
    <cellStyle name="Warning Text" xfId="543"/>
    <cellStyle name="إخراج" xfId="544"/>
    <cellStyle name="إخراج 2" xfId="545"/>
    <cellStyle name="إخراج 3" xfId="546"/>
    <cellStyle name="إدخال" xfId="547"/>
    <cellStyle name="إدخال 2" xfId="548"/>
    <cellStyle name="إدخال 3" xfId="549"/>
    <cellStyle name="الإجمالي" xfId="550"/>
    <cellStyle name="الإجمالي 2" xfId="551"/>
    <cellStyle name="الإجمالي 3" xfId="552"/>
    <cellStyle name="تمييز1" xfId="553"/>
    <cellStyle name="تمييز1 2" xfId="554"/>
    <cellStyle name="تمييز1 3" xfId="555"/>
    <cellStyle name="تمييز2" xfId="556"/>
    <cellStyle name="تمييز2 2" xfId="557"/>
    <cellStyle name="تمييز2 3" xfId="558"/>
    <cellStyle name="تمييز3" xfId="559"/>
    <cellStyle name="تمييز3 2" xfId="560"/>
    <cellStyle name="تمييز3 3" xfId="561"/>
    <cellStyle name="تمييز4" xfId="562"/>
    <cellStyle name="تمييز4 2" xfId="563"/>
    <cellStyle name="تمييز4 3" xfId="564"/>
    <cellStyle name="تمييز5" xfId="565"/>
    <cellStyle name="تمييز5 2" xfId="566"/>
    <cellStyle name="تمييز5 3" xfId="567"/>
    <cellStyle name="تمييز6" xfId="568"/>
    <cellStyle name="تمييز6 2" xfId="569"/>
    <cellStyle name="تمييز6 3" xfId="570"/>
    <cellStyle name="جيد" xfId="571"/>
    <cellStyle name="جيد 2" xfId="572"/>
    <cellStyle name="جيد 3" xfId="573"/>
    <cellStyle name="حساب" xfId="574"/>
    <cellStyle name="حساب 2" xfId="575"/>
    <cellStyle name="حساب 3" xfId="576"/>
    <cellStyle name="خلية تدقيق" xfId="577"/>
    <cellStyle name="خلية تدقيق 2" xfId="578"/>
    <cellStyle name="خلية تدقيق 3" xfId="579"/>
    <cellStyle name="خلية مرتبطة" xfId="580"/>
    <cellStyle name="خلية مرتبطة 2" xfId="581"/>
    <cellStyle name="خلية مرتبطة 3" xfId="582"/>
    <cellStyle name="سيئ" xfId="583"/>
    <cellStyle name="سيئ 2" xfId="584"/>
    <cellStyle name="سيئ 3" xfId="585"/>
    <cellStyle name="عادي_Book2" xfId="586"/>
    <cellStyle name="عملة [0]_Book2" xfId="587"/>
    <cellStyle name="عملة_Book2" xfId="588"/>
    <cellStyle name="عنوان" xfId="589"/>
    <cellStyle name="عنوان 1" xfId="590"/>
    <cellStyle name="عنوان 1 2" xfId="591"/>
    <cellStyle name="عنوان 1 3" xfId="592"/>
    <cellStyle name="عنوان 2" xfId="593"/>
    <cellStyle name="عنوان 2 2" xfId="594"/>
    <cellStyle name="عنوان 2 3" xfId="595"/>
    <cellStyle name="عنوان 3" xfId="596"/>
    <cellStyle name="عنوان 3 2" xfId="597"/>
    <cellStyle name="عنوان 3 3" xfId="598"/>
    <cellStyle name="عنوان 4" xfId="599"/>
    <cellStyle name="عنوان 4 2" xfId="600"/>
    <cellStyle name="عنوان 4 3" xfId="601"/>
    <cellStyle name="عنوان 5" xfId="602"/>
    <cellStyle name="عنوان 6" xfId="603"/>
    <cellStyle name="فاصلة [0]_Book2" xfId="604"/>
    <cellStyle name="فاصلة_Book2" xfId="605"/>
    <cellStyle name="محايد" xfId="606"/>
    <cellStyle name="محايد 2" xfId="607"/>
    <cellStyle name="محايد 3" xfId="608"/>
    <cellStyle name="ملاحظة" xfId="609"/>
    <cellStyle name="ملاحظة 2" xfId="610"/>
    <cellStyle name="ملاحظة 3" xfId="611"/>
    <cellStyle name="نص تحذير" xfId="612"/>
    <cellStyle name="نص تحذير 2" xfId="613"/>
    <cellStyle name="نص تحذير 3" xfId="614"/>
    <cellStyle name="نص توضيحي" xfId="615"/>
    <cellStyle name="نص توضيحي 2" xfId="616"/>
    <cellStyle name="نص توضيحي 3" xfId="617"/>
    <cellStyle name="نمط 1" xfId="618"/>
    <cellStyle name="標準_Sheet1" xfId="6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2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09575" y="1819275"/>
          <a:ext cx="82867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4</xdr:row>
      <xdr:rowOff>0</xdr:rowOff>
    </xdr:from>
    <xdr:to>
      <xdr:col>25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11287125" y="1800225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rightToLeft="1" tabSelected="1" zoomScale="70" zoomScaleNormal="70" zoomScaleSheetLayoutView="70" zoomScalePageLayoutView="0" workbookViewId="0" topLeftCell="A1">
      <selection activeCell="B2" sqref="B2:Y2"/>
    </sheetView>
  </sheetViews>
  <sheetFormatPr defaultColWidth="8.140625" defaultRowHeight="15"/>
  <cols>
    <col min="1" max="1" width="5.8515625" style="3" customWidth="1"/>
    <col min="2" max="2" width="12.57421875" style="3" customWidth="1"/>
    <col min="3" max="3" width="5.8515625" style="3" customWidth="1"/>
    <col min="4" max="4" width="6.00390625" style="3" customWidth="1"/>
    <col min="5" max="5" width="7.7109375" style="3" customWidth="1"/>
    <col min="6" max="6" width="7.28125" style="3" customWidth="1"/>
    <col min="7" max="7" width="5.7109375" style="3" customWidth="1"/>
    <col min="8" max="8" width="5.421875" style="3" customWidth="1"/>
    <col min="9" max="9" width="6.140625" style="3" customWidth="1"/>
    <col min="10" max="10" width="6.57421875" style="3" customWidth="1"/>
    <col min="11" max="14" width="5.421875" style="3" customWidth="1"/>
    <col min="15" max="16" width="6.140625" style="3" customWidth="1"/>
    <col min="17" max="17" width="7.421875" style="3" customWidth="1"/>
    <col min="18" max="18" width="7.7109375" style="3" customWidth="1"/>
    <col min="19" max="19" width="9.140625" style="3" customWidth="1"/>
    <col min="20" max="20" width="8.421875" style="3" customWidth="1"/>
    <col min="21" max="21" width="8.7109375" style="3" customWidth="1"/>
    <col min="22" max="22" width="8.57421875" style="3" customWidth="1"/>
    <col min="23" max="23" width="7.57421875" style="3" customWidth="1"/>
    <col min="24" max="24" width="8.421875" style="3" customWidth="1"/>
    <col min="25" max="25" width="13.421875" style="3" customWidth="1"/>
    <col min="26" max="26" width="4.421875" style="3" customWidth="1"/>
    <col min="27" max="16384" width="8.140625" style="3" customWidth="1"/>
  </cols>
  <sheetData>
    <row r="1" spans="2:25" ht="48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2:25" ht="30.75" customHeight="1">
      <c r="B2" s="34" t="s">
        <v>67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2:25" ht="45" customHeight="1">
      <c r="B3" s="35" t="s">
        <v>66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2:25" s="31" customFormat="1" ht="18" customHeight="1">
      <c r="B4" s="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2"/>
    </row>
    <row r="5" spans="2:25" ht="26.25" customHeight="1">
      <c r="B5" s="36" t="s">
        <v>0</v>
      </c>
      <c r="C5" s="38" t="s">
        <v>59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 t="s">
        <v>58</v>
      </c>
      <c r="T5" s="39"/>
      <c r="U5" s="39"/>
      <c r="V5" s="39" t="s">
        <v>57</v>
      </c>
      <c r="W5" s="39"/>
      <c r="X5" s="40"/>
      <c r="Y5" s="41" t="s">
        <v>56</v>
      </c>
    </row>
    <row r="6" spans="2:25" ht="30.75" customHeight="1">
      <c r="B6" s="37"/>
      <c r="C6" s="38" t="s">
        <v>55</v>
      </c>
      <c r="D6" s="39"/>
      <c r="E6" s="39"/>
      <c r="F6" s="39"/>
      <c r="G6" s="39" t="s">
        <v>54</v>
      </c>
      <c r="H6" s="39"/>
      <c r="I6" s="39"/>
      <c r="J6" s="39"/>
      <c r="K6" s="39" t="s">
        <v>53</v>
      </c>
      <c r="L6" s="39"/>
      <c r="M6" s="39"/>
      <c r="N6" s="39"/>
      <c r="O6" s="39" t="s">
        <v>52</v>
      </c>
      <c r="P6" s="39"/>
      <c r="Q6" s="39"/>
      <c r="R6" s="39"/>
      <c r="S6" s="39"/>
      <c r="T6" s="39"/>
      <c r="U6" s="39"/>
      <c r="V6" s="39"/>
      <c r="W6" s="39"/>
      <c r="X6" s="40"/>
      <c r="Y6" s="42"/>
    </row>
    <row r="7" spans="2:25" ht="69" customHeight="1">
      <c r="B7" s="28" t="s">
        <v>3</v>
      </c>
      <c r="C7" s="27" t="s">
        <v>51</v>
      </c>
      <c r="D7" s="26" t="s">
        <v>50</v>
      </c>
      <c r="E7" s="25" t="s">
        <v>49</v>
      </c>
      <c r="F7" s="26" t="s">
        <v>48</v>
      </c>
      <c r="G7" s="26" t="s">
        <v>51</v>
      </c>
      <c r="H7" s="26" t="s">
        <v>50</v>
      </c>
      <c r="I7" s="25" t="s">
        <v>49</v>
      </c>
      <c r="J7" s="26" t="s">
        <v>48</v>
      </c>
      <c r="K7" s="26" t="s">
        <v>51</v>
      </c>
      <c r="L7" s="26" t="s">
        <v>50</v>
      </c>
      <c r="M7" s="25" t="s">
        <v>49</v>
      </c>
      <c r="N7" s="26" t="s">
        <v>48</v>
      </c>
      <c r="O7" s="26" t="s">
        <v>51</v>
      </c>
      <c r="P7" s="26" t="s">
        <v>50</v>
      </c>
      <c r="Q7" s="25" t="s">
        <v>49</v>
      </c>
      <c r="R7" s="26" t="s">
        <v>48</v>
      </c>
      <c r="S7" s="26" t="s">
        <v>46</v>
      </c>
      <c r="T7" s="25" t="s">
        <v>45</v>
      </c>
      <c r="U7" s="26" t="s">
        <v>47</v>
      </c>
      <c r="V7" s="26" t="s">
        <v>46</v>
      </c>
      <c r="W7" s="25" t="s">
        <v>45</v>
      </c>
      <c r="X7" s="24" t="s">
        <v>44</v>
      </c>
      <c r="Y7" s="23" t="s">
        <v>4</v>
      </c>
    </row>
    <row r="8" spans="2:25" ht="19.5" customHeight="1">
      <c r="B8" s="22" t="s">
        <v>5</v>
      </c>
      <c r="C8" s="21">
        <v>31</v>
      </c>
      <c r="D8" s="21">
        <v>37</v>
      </c>
      <c r="E8" s="21">
        <v>1008</v>
      </c>
      <c r="F8" s="21">
        <f aca="true" t="shared" si="0" ref="F8:F29">SUM(C8:E8)</f>
        <v>1076</v>
      </c>
      <c r="G8" s="21">
        <v>38</v>
      </c>
      <c r="H8" s="21">
        <v>55</v>
      </c>
      <c r="I8" s="21">
        <v>340</v>
      </c>
      <c r="J8" s="21">
        <f aca="true" t="shared" si="1" ref="J8:J29">SUM(G8:I8)</f>
        <v>433</v>
      </c>
      <c r="K8" s="21">
        <v>4</v>
      </c>
      <c r="L8" s="21">
        <v>4</v>
      </c>
      <c r="M8" s="21">
        <v>9</v>
      </c>
      <c r="N8" s="21">
        <f aca="true" t="shared" si="2" ref="N8:N29">SUM(K8:M8)</f>
        <v>17</v>
      </c>
      <c r="O8" s="21">
        <f aca="true" t="shared" si="3" ref="O8:O29">C8+G8+K8</f>
        <v>73</v>
      </c>
      <c r="P8" s="21">
        <f aca="true" t="shared" si="4" ref="P8:P29">D8+H8+L8</f>
        <v>96</v>
      </c>
      <c r="Q8" s="21">
        <f aca="true" t="shared" si="5" ref="Q8:Q29">E8+I8+M8</f>
        <v>1357</v>
      </c>
      <c r="R8" s="21">
        <f aca="true" t="shared" si="6" ref="R8:R29">SUM(O8:Q8)</f>
        <v>1526</v>
      </c>
      <c r="S8" s="21">
        <v>13633</v>
      </c>
      <c r="T8" s="21">
        <v>1759</v>
      </c>
      <c r="U8" s="21">
        <f aca="true" t="shared" si="7" ref="U8:U29">SUM(S8:T8)</f>
        <v>15392</v>
      </c>
      <c r="V8" s="21">
        <v>13956</v>
      </c>
      <c r="W8" s="21">
        <v>1785</v>
      </c>
      <c r="X8" s="21">
        <f aca="true" t="shared" si="8" ref="X8:X29">SUM(V8:W8)</f>
        <v>15741</v>
      </c>
      <c r="Y8" s="20" t="s">
        <v>6</v>
      </c>
    </row>
    <row r="9" spans="2:25" ht="19.5" customHeight="1">
      <c r="B9" s="15" t="s">
        <v>43</v>
      </c>
      <c r="C9" s="14">
        <v>36</v>
      </c>
      <c r="D9" s="14">
        <v>19</v>
      </c>
      <c r="E9" s="14">
        <v>335</v>
      </c>
      <c r="F9" s="14">
        <f t="shared" si="0"/>
        <v>390</v>
      </c>
      <c r="G9" s="14">
        <v>3</v>
      </c>
      <c r="H9" s="14">
        <v>10</v>
      </c>
      <c r="I9" s="14">
        <v>15</v>
      </c>
      <c r="J9" s="14">
        <f t="shared" si="1"/>
        <v>28</v>
      </c>
      <c r="K9" s="14">
        <v>12</v>
      </c>
      <c r="L9" s="14">
        <v>4</v>
      </c>
      <c r="M9" s="14">
        <v>26</v>
      </c>
      <c r="N9" s="14">
        <f t="shared" si="2"/>
        <v>42</v>
      </c>
      <c r="O9" s="14">
        <f t="shared" si="3"/>
        <v>51</v>
      </c>
      <c r="P9" s="14">
        <f t="shared" si="4"/>
        <v>33</v>
      </c>
      <c r="Q9" s="14">
        <f t="shared" si="5"/>
        <v>376</v>
      </c>
      <c r="R9" s="14">
        <f t="shared" si="6"/>
        <v>460</v>
      </c>
      <c r="S9" s="14">
        <v>3607</v>
      </c>
      <c r="T9" s="14">
        <v>461</v>
      </c>
      <c r="U9" s="14">
        <f t="shared" si="7"/>
        <v>4068</v>
      </c>
      <c r="V9" s="14">
        <v>3526</v>
      </c>
      <c r="W9" s="14">
        <v>393</v>
      </c>
      <c r="X9" s="14">
        <f t="shared" si="8"/>
        <v>3919</v>
      </c>
      <c r="Y9" s="13" t="s">
        <v>7</v>
      </c>
    </row>
    <row r="10" spans="2:25" ht="19.5" customHeight="1">
      <c r="B10" s="19" t="s">
        <v>65</v>
      </c>
      <c r="C10" s="14">
        <v>38</v>
      </c>
      <c r="D10" s="14">
        <v>23</v>
      </c>
      <c r="E10" s="14">
        <v>143</v>
      </c>
      <c r="F10" s="14">
        <f t="shared" si="0"/>
        <v>204</v>
      </c>
      <c r="G10" s="14">
        <v>22</v>
      </c>
      <c r="H10" s="14">
        <v>39</v>
      </c>
      <c r="I10" s="14">
        <v>55</v>
      </c>
      <c r="J10" s="14">
        <f t="shared" si="1"/>
        <v>116</v>
      </c>
      <c r="K10" s="14">
        <v>5</v>
      </c>
      <c r="L10" s="14">
        <v>0</v>
      </c>
      <c r="M10" s="14">
        <v>0</v>
      </c>
      <c r="N10" s="14">
        <f t="shared" si="2"/>
        <v>5</v>
      </c>
      <c r="O10" s="14">
        <f t="shared" si="3"/>
        <v>65</v>
      </c>
      <c r="P10" s="14">
        <f t="shared" si="4"/>
        <v>62</v>
      </c>
      <c r="Q10" s="14">
        <f t="shared" si="5"/>
        <v>198</v>
      </c>
      <c r="R10" s="14">
        <f t="shared" si="6"/>
        <v>325</v>
      </c>
      <c r="S10" s="14">
        <v>7034</v>
      </c>
      <c r="T10" s="14">
        <v>142</v>
      </c>
      <c r="U10" s="14">
        <f t="shared" si="7"/>
        <v>7176</v>
      </c>
      <c r="V10" s="14">
        <v>5774</v>
      </c>
      <c r="W10" s="14">
        <v>1155</v>
      </c>
      <c r="X10" s="14">
        <f t="shared" si="8"/>
        <v>6929</v>
      </c>
      <c r="Y10" s="13" t="s">
        <v>8</v>
      </c>
    </row>
    <row r="11" spans="2:25" ht="19.5" customHeight="1">
      <c r="B11" s="15" t="s">
        <v>9</v>
      </c>
      <c r="C11" s="14">
        <v>61</v>
      </c>
      <c r="D11" s="14">
        <v>42</v>
      </c>
      <c r="E11" s="14">
        <v>340</v>
      </c>
      <c r="F11" s="14">
        <f t="shared" si="0"/>
        <v>443</v>
      </c>
      <c r="G11" s="14">
        <v>24</v>
      </c>
      <c r="H11" s="14">
        <v>25</v>
      </c>
      <c r="I11" s="14">
        <v>68</v>
      </c>
      <c r="J11" s="14">
        <f t="shared" si="1"/>
        <v>117</v>
      </c>
      <c r="K11" s="14">
        <v>7</v>
      </c>
      <c r="L11" s="14">
        <v>0</v>
      </c>
      <c r="M11" s="14">
        <v>1</v>
      </c>
      <c r="N11" s="14">
        <f t="shared" si="2"/>
        <v>8</v>
      </c>
      <c r="O11" s="14">
        <f t="shared" si="3"/>
        <v>92</v>
      </c>
      <c r="P11" s="14">
        <f t="shared" si="4"/>
        <v>67</v>
      </c>
      <c r="Q11" s="14">
        <f t="shared" si="5"/>
        <v>409</v>
      </c>
      <c r="R11" s="14">
        <f t="shared" si="6"/>
        <v>568</v>
      </c>
      <c r="S11" s="14">
        <v>4448</v>
      </c>
      <c r="T11" s="14">
        <v>347</v>
      </c>
      <c r="U11" s="14">
        <f t="shared" si="7"/>
        <v>4795</v>
      </c>
      <c r="V11" s="14">
        <v>4291</v>
      </c>
      <c r="W11" s="14">
        <v>375</v>
      </c>
      <c r="X11" s="14">
        <f t="shared" si="8"/>
        <v>4666</v>
      </c>
      <c r="Y11" s="13" t="s">
        <v>10</v>
      </c>
    </row>
    <row r="12" spans="2:25" ht="19.5" customHeight="1">
      <c r="B12" s="18" t="s">
        <v>42</v>
      </c>
      <c r="C12" s="14">
        <v>18</v>
      </c>
      <c r="D12" s="14">
        <v>15</v>
      </c>
      <c r="E12" s="14">
        <v>723</v>
      </c>
      <c r="F12" s="14">
        <f t="shared" si="0"/>
        <v>756</v>
      </c>
      <c r="G12" s="14">
        <v>36</v>
      </c>
      <c r="H12" s="14">
        <v>46</v>
      </c>
      <c r="I12" s="14">
        <v>497</v>
      </c>
      <c r="J12" s="14">
        <f t="shared" si="1"/>
        <v>579</v>
      </c>
      <c r="K12" s="14">
        <v>3</v>
      </c>
      <c r="L12" s="14">
        <v>2</v>
      </c>
      <c r="M12" s="14">
        <v>9</v>
      </c>
      <c r="N12" s="14">
        <f t="shared" si="2"/>
        <v>14</v>
      </c>
      <c r="O12" s="14">
        <f t="shared" si="3"/>
        <v>57</v>
      </c>
      <c r="P12" s="14">
        <f t="shared" si="4"/>
        <v>63</v>
      </c>
      <c r="Q12" s="14">
        <f t="shared" si="5"/>
        <v>1229</v>
      </c>
      <c r="R12" s="14">
        <f t="shared" si="6"/>
        <v>1349</v>
      </c>
      <c r="S12" s="14">
        <v>13587</v>
      </c>
      <c r="T12" s="14">
        <v>2090</v>
      </c>
      <c r="U12" s="14">
        <f t="shared" si="7"/>
        <v>15677</v>
      </c>
      <c r="V12" s="14">
        <v>13316</v>
      </c>
      <c r="W12" s="14">
        <v>2315</v>
      </c>
      <c r="X12" s="14">
        <f t="shared" si="8"/>
        <v>15631</v>
      </c>
      <c r="Y12" s="13" t="s">
        <v>11</v>
      </c>
    </row>
    <row r="13" spans="2:25" ht="19.5" customHeight="1">
      <c r="B13" s="15" t="s">
        <v>12</v>
      </c>
      <c r="C13" s="14">
        <v>7</v>
      </c>
      <c r="D13" s="14">
        <v>9</v>
      </c>
      <c r="E13" s="14">
        <v>275</v>
      </c>
      <c r="F13" s="14">
        <f t="shared" si="0"/>
        <v>291</v>
      </c>
      <c r="G13" s="14">
        <v>5</v>
      </c>
      <c r="H13" s="14">
        <v>6</v>
      </c>
      <c r="I13" s="14">
        <v>71</v>
      </c>
      <c r="J13" s="14">
        <f t="shared" si="1"/>
        <v>82</v>
      </c>
      <c r="K13" s="14">
        <v>0</v>
      </c>
      <c r="L13" s="14">
        <v>0</v>
      </c>
      <c r="M13" s="14">
        <v>0</v>
      </c>
      <c r="N13" s="14">
        <f t="shared" si="2"/>
        <v>0</v>
      </c>
      <c r="O13" s="14">
        <f t="shared" si="3"/>
        <v>12</v>
      </c>
      <c r="P13" s="14">
        <f t="shared" si="4"/>
        <v>15</v>
      </c>
      <c r="Q13" s="14">
        <f t="shared" si="5"/>
        <v>346</v>
      </c>
      <c r="R13" s="14">
        <f t="shared" si="6"/>
        <v>373</v>
      </c>
      <c r="S13" s="14">
        <v>1881</v>
      </c>
      <c r="T13" s="14">
        <v>192</v>
      </c>
      <c r="U13" s="14">
        <f t="shared" si="7"/>
        <v>2073</v>
      </c>
      <c r="V13" s="14">
        <v>2461</v>
      </c>
      <c r="W13" s="14">
        <v>238</v>
      </c>
      <c r="X13" s="14">
        <f t="shared" si="8"/>
        <v>2699</v>
      </c>
      <c r="Y13" s="13" t="s">
        <v>13</v>
      </c>
    </row>
    <row r="14" spans="2:25" ht="19.5" customHeight="1">
      <c r="B14" s="15" t="s">
        <v>64</v>
      </c>
      <c r="C14" s="14">
        <v>22</v>
      </c>
      <c r="D14" s="14">
        <v>39</v>
      </c>
      <c r="E14" s="14">
        <v>1023</v>
      </c>
      <c r="F14" s="14">
        <f t="shared" si="0"/>
        <v>1084</v>
      </c>
      <c r="G14" s="14">
        <v>21</v>
      </c>
      <c r="H14" s="14">
        <v>23</v>
      </c>
      <c r="I14" s="14">
        <v>216</v>
      </c>
      <c r="J14" s="14">
        <f t="shared" si="1"/>
        <v>260</v>
      </c>
      <c r="K14" s="14">
        <v>3</v>
      </c>
      <c r="L14" s="14">
        <v>4</v>
      </c>
      <c r="M14" s="14">
        <v>21</v>
      </c>
      <c r="N14" s="14">
        <f t="shared" si="2"/>
        <v>28</v>
      </c>
      <c r="O14" s="14">
        <f t="shared" si="3"/>
        <v>46</v>
      </c>
      <c r="P14" s="14">
        <f t="shared" si="4"/>
        <v>66</v>
      </c>
      <c r="Q14" s="14">
        <f t="shared" si="5"/>
        <v>1260</v>
      </c>
      <c r="R14" s="14">
        <f t="shared" si="6"/>
        <v>1372</v>
      </c>
      <c r="S14" s="14">
        <v>8681</v>
      </c>
      <c r="T14" s="14">
        <v>561</v>
      </c>
      <c r="U14" s="14">
        <f t="shared" si="7"/>
        <v>9242</v>
      </c>
      <c r="V14" s="14">
        <v>9405</v>
      </c>
      <c r="W14" s="14">
        <v>936</v>
      </c>
      <c r="X14" s="14">
        <f t="shared" si="8"/>
        <v>10341</v>
      </c>
      <c r="Y14" s="13" t="s">
        <v>14</v>
      </c>
    </row>
    <row r="15" spans="2:25" ht="19.5" customHeight="1">
      <c r="B15" s="15" t="s">
        <v>60</v>
      </c>
      <c r="C15" s="14">
        <v>157</v>
      </c>
      <c r="D15" s="14">
        <v>108</v>
      </c>
      <c r="E15" s="14">
        <v>844</v>
      </c>
      <c r="F15" s="14">
        <f t="shared" si="0"/>
        <v>1109</v>
      </c>
      <c r="G15" s="14">
        <v>45</v>
      </c>
      <c r="H15" s="14">
        <v>57</v>
      </c>
      <c r="I15" s="14">
        <v>128</v>
      </c>
      <c r="J15" s="14">
        <f t="shared" si="1"/>
        <v>230</v>
      </c>
      <c r="K15" s="14">
        <v>9</v>
      </c>
      <c r="L15" s="14">
        <v>6</v>
      </c>
      <c r="M15" s="14">
        <v>2</v>
      </c>
      <c r="N15" s="14">
        <f t="shared" si="2"/>
        <v>17</v>
      </c>
      <c r="O15" s="14">
        <f t="shared" si="3"/>
        <v>211</v>
      </c>
      <c r="P15" s="14">
        <f t="shared" si="4"/>
        <v>171</v>
      </c>
      <c r="Q15" s="14">
        <f t="shared" si="5"/>
        <v>974</v>
      </c>
      <c r="R15" s="14">
        <f t="shared" si="6"/>
        <v>1356</v>
      </c>
      <c r="S15" s="14">
        <v>9578</v>
      </c>
      <c r="T15" s="14">
        <v>778</v>
      </c>
      <c r="U15" s="14">
        <f t="shared" si="7"/>
        <v>10356</v>
      </c>
      <c r="V15" s="14">
        <v>11521</v>
      </c>
      <c r="W15" s="14">
        <v>1035</v>
      </c>
      <c r="X15" s="14">
        <f t="shared" si="8"/>
        <v>12556</v>
      </c>
      <c r="Y15" s="13" t="s">
        <v>15</v>
      </c>
    </row>
    <row r="16" spans="2:25" ht="19.5" customHeight="1">
      <c r="B16" s="15" t="s">
        <v>16</v>
      </c>
      <c r="C16" s="14">
        <v>111</v>
      </c>
      <c r="D16" s="14">
        <v>96</v>
      </c>
      <c r="E16" s="14">
        <v>425</v>
      </c>
      <c r="F16" s="14">
        <f t="shared" si="0"/>
        <v>632</v>
      </c>
      <c r="G16" s="14">
        <v>5</v>
      </c>
      <c r="H16" s="14">
        <v>4</v>
      </c>
      <c r="I16" s="14">
        <v>11</v>
      </c>
      <c r="J16" s="14">
        <f t="shared" si="1"/>
        <v>20</v>
      </c>
      <c r="K16" s="14">
        <v>28</v>
      </c>
      <c r="L16" s="14">
        <v>21</v>
      </c>
      <c r="M16" s="14">
        <v>17</v>
      </c>
      <c r="N16" s="14">
        <f t="shared" si="2"/>
        <v>66</v>
      </c>
      <c r="O16" s="14">
        <f t="shared" si="3"/>
        <v>144</v>
      </c>
      <c r="P16" s="14">
        <f t="shared" si="4"/>
        <v>121</v>
      </c>
      <c r="Q16" s="14">
        <f t="shared" si="5"/>
        <v>453</v>
      </c>
      <c r="R16" s="14">
        <f t="shared" si="6"/>
        <v>718</v>
      </c>
      <c r="S16" s="14">
        <v>7803</v>
      </c>
      <c r="T16" s="14">
        <v>1035</v>
      </c>
      <c r="U16" s="14">
        <f t="shared" si="7"/>
        <v>8838</v>
      </c>
      <c r="V16" s="14">
        <v>6651</v>
      </c>
      <c r="W16" s="14">
        <v>851</v>
      </c>
      <c r="X16" s="14">
        <f t="shared" si="8"/>
        <v>7502</v>
      </c>
      <c r="Y16" s="13" t="s">
        <v>17</v>
      </c>
    </row>
    <row r="17" spans="2:25" ht="19.5" customHeight="1">
      <c r="B17" s="17" t="s">
        <v>41</v>
      </c>
      <c r="C17" s="14">
        <v>12</v>
      </c>
      <c r="D17" s="14">
        <v>7</v>
      </c>
      <c r="E17" s="14">
        <v>1005</v>
      </c>
      <c r="F17" s="14">
        <f t="shared" si="0"/>
        <v>1024</v>
      </c>
      <c r="G17" s="14">
        <v>8</v>
      </c>
      <c r="H17" s="14">
        <v>19</v>
      </c>
      <c r="I17" s="14">
        <v>281</v>
      </c>
      <c r="J17" s="14">
        <f t="shared" si="1"/>
        <v>308</v>
      </c>
      <c r="K17" s="14">
        <v>2</v>
      </c>
      <c r="L17" s="14">
        <v>0</v>
      </c>
      <c r="M17" s="14">
        <v>3</v>
      </c>
      <c r="N17" s="14">
        <f t="shared" si="2"/>
        <v>5</v>
      </c>
      <c r="O17" s="14">
        <f t="shared" si="3"/>
        <v>22</v>
      </c>
      <c r="P17" s="14">
        <f t="shared" si="4"/>
        <v>26</v>
      </c>
      <c r="Q17" s="14">
        <f t="shared" si="5"/>
        <v>1289</v>
      </c>
      <c r="R17" s="14">
        <f t="shared" si="6"/>
        <v>1337</v>
      </c>
      <c r="S17" s="14">
        <v>8714</v>
      </c>
      <c r="T17" s="14">
        <v>956</v>
      </c>
      <c r="U17" s="14">
        <f t="shared" si="7"/>
        <v>9670</v>
      </c>
      <c r="V17" s="14">
        <v>10607</v>
      </c>
      <c r="W17" s="14">
        <v>1017</v>
      </c>
      <c r="X17" s="14">
        <f t="shared" si="8"/>
        <v>11624</v>
      </c>
      <c r="Y17" s="16" t="s">
        <v>18</v>
      </c>
    </row>
    <row r="18" spans="2:25" ht="19.5" customHeight="1">
      <c r="B18" s="15" t="s">
        <v>63</v>
      </c>
      <c r="C18" s="14">
        <v>52</v>
      </c>
      <c r="D18" s="14">
        <v>39</v>
      </c>
      <c r="E18" s="14">
        <v>366</v>
      </c>
      <c r="F18" s="14">
        <f t="shared" si="0"/>
        <v>457</v>
      </c>
      <c r="G18" s="14">
        <v>14</v>
      </c>
      <c r="H18" s="14">
        <v>30</v>
      </c>
      <c r="I18" s="14">
        <v>56</v>
      </c>
      <c r="J18" s="14">
        <f t="shared" si="1"/>
        <v>100</v>
      </c>
      <c r="K18" s="14">
        <v>20</v>
      </c>
      <c r="L18" s="14">
        <v>2</v>
      </c>
      <c r="M18" s="14">
        <v>6</v>
      </c>
      <c r="N18" s="14">
        <f t="shared" si="2"/>
        <v>28</v>
      </c>
      <c r="O18" s="14">
        <f t="shared" si="3"/>
        <v>86</v>
      </c>
      <c r="P18" s="14">
        <f t="shared" si="4"/>
        <v>71</v>
      </c>
      <c r="Q18" s="14">
        <f t="shared" si="5"/>
        <v>428</v>
      </c>
      <c r="R18" s="14">
        <f t="shared" si="6"/>
        <v>585</v>
      </c>
      <c r="S18" s="14">
        <v>4409</v>
      </c>
      <c r="T18" s="14">
        <v>557</v>
      </c>
      <c r="U18" s="14">
        <f t="shared" si="7"/>
        <v>4966</v>
      </c>
      <c r="V18" s="14">
        <v>4493</v>
      </c>
      <c r="W18" s="14">
        <v>464</v>
      </c>
      <c r="X18" s="14">
        <f t="shared" si="8"/>
        <v>4957</v>
      </c>
      <c r="Y18" s="13" t="s">
        <v>19</v>
      </c>
    </row>
    <row r="19" spans="2:25" ht="19.5" customHeight="1">
      <c r="B19" s="15" t="s">
        <v>61</v>
      </c>
      <c r="C19" s="14">
        <v>97</v>
      </c>
      <c r="D19" s="14">
        <v>67</v>
      </c>
      <c r="E19" s="14">
        <v>338</v>
      </c>
      <c r="F19" s="14">
        <f t="shared" si="0"/>
        <v>502</v>
      </c>
      <c r="G19" s="14">
        <v>27</v>
      </c>
      <c r="H19" s="14">
        <v>23</v>
      </c>
      <c r="I19" s="14">
        <v>54</v>
      </c>
      <c r="J19" s="14">
        <f t="shared" si="1"/>
        <v>104</v>
      </c>
      <c r="K19" s="14">
        <v>5</v>
      </c>
      <c r="L19" s="14">
        <v>0</v>
      </c>
      <c r="M19" s="14">
        <v>2</v>
      </c>
      <c r="N19" s="14">
        <f t="shared" si="2"/>
        <v>7</v>
      </c>
      <c r="O19" s="14">
        <f t="shared" si="3"/>
        <v>129</v>
      </c>
      <c r="P19" s="14">
        <f t="shared" si="4"/>
        <v>90</v>
      </c>
      <c r="Q19" s="14">
        <f t="shared" si="5"/>
        <v>394</v>
      </c>
      <c r="R19" s="14">
        <f t="shared" si="6"/>
        <v>613</v>
      </c>
      <c r="S19" s="14">
        <v>4118</v>
      </c>
      <c r="T19" s="14">
        <v>369</v>
      </c>
      <c r="U19" s="14">
        <f t="shared" si="7"/>
        <v>4487</v>
      </c>
      <c r="V19" s="14">
        <v>4718</v>
      </c>
      <c r="W19" s="14">
        <v>358</v>
      </c>
      <c r="X19" s="14">
        <f t="shared" si="8"/>
        <v>5076</v>
      </c>
      <c r="Y19" s="13" t="s">
        <v>40</v>
      </c>
    </row>
    <row r="20" spans="2:25" ht="19.5" customHeight="1">
      <c r="B20" s="15" t="s">
        <v>39</v>
      </c>
      <c r="C20" s="14">
        <v>3</v>
      </c>
      <c r="D20" s="14">
        <v>8</v>
      </c>
      <c r="E20" s="14">
        <v>838</v>
      </c>
      <c r="F20" s="14">
        <f t="shared" si="0"/>
        <v>849</v>
      </c>
      <c r="G20" s="14">
        <v>23</v>
      </c>
      <c r="H20" s="14">
        <v>24</v>
      </c>
      <c r="I20" s="14">
        <v>310</v>
      </c>
      <c r="J20" s="14">
        <f t="shared" si="1"/>
        <v>357</v>
      </c>
      <c r="K20" s="14">
        <v>1</v>
      </c>
      <c r="L20" s="14">
        <v>0</v>
      </c>
      <c r="M20" s="14">
        <v>3</v>
      </c>
      <c r="N20" s="14">
        <f t="shared" si="2"/>
        <v>4</v>
      </c>
      <c r="O20" s="14">
        <f t="shared" si="3"/>
        <v>27</v>
      </c>
      <c r="P20" s="14">
        <f t="shared" si="4"/>
        <v>32</v>
      </c>
      <c r="Q20" s="14">
        <f t="shared" si="5"/>
        <v>1151</v>
      </c>
      <c r="R20" s="14">
        <f t="shared" si="6"/>
        <v>1210</v>
      </c>
      <c r="S20" s="14">
        <v>8661</v>
      </c>
      <c r="T20" s="14">
        <v>574</v>
      </c>
      <c r="U20" s="14">
        <f t="shared" si="7"/>
        <v>9235</v>
      </c>
      <c r="V20" s="14">
        <v>9655</v>
      </c>
      <c r="W20" s="14">
        <v>1160</v>
      </c>
      <c r="X20" s="14">
        <f t="shared" si="8"/>
        <v>10815</v>
      </c>
      <c r="Y20" s="13" t="s">
        <v>20</v>
      </c>
    </row>
    <row r="21" spans="2:25" ht="19.5" customHeight="1">
      <c r="B21" s="17" t="s">
        <v>38</v>
      </c>
      <c r="C21" s="14">
        <v>17</v>
      </c>
      <c r="D21" s="14">
        <v>8</v>
      </c>
      <c r="E21" s="14">
        <v>65</v>
      </c>
      <c r="F21" s="14">
        <f t="shared" si="0"/>
        <v>90</v>
      </c>
      <c r="G21" s="14">
        <v>3</v>
      </c>
      <c r="H21" s="14">
        <v>4</v>
      </c>
      <c r="I21" s="14">
        <v>5</v>
      </c>
      <c r="J21" s="14">
        <f t="shared" si="1"/>
        <v>12</v>
      </c>
      <c r="K21" s="14">
        <v>14</v>
      </c>
      <c r="L21" s="14">
        <v>10</v>
      </c>
      <c r="M21" s="14">
        <v>0</v>
      </c>
      <c r="N21" s="14">
        <f t="shared" si="2"/>
        <v>24</v>
      </c>
      <c r="O21" s="14">
        <f t="shared" si="3"/>
        <v>34</v>
      </c>
      <c r="P21" s="14">
        <f t="shared" si="4"/>
        <v>22</v>
      </c>
      <c r="Q21" s="14">
        <f t="shared" si="5"/>
        <v>70</v>
      </c>
      <c r="R21" s="14">
        <f t="shared" si="6"/>
        <v>126</v>
      </c>
      <c r="S21" s="14">
        <v>2223</v>
      </c>
      <c r="T21" s="14">
        <v>593</v>
      </c>
      <c r="U21" s="14">
        <f t="shared" si="7"/>
        <v>2816</v>
      </c>
      <c r="V21" s="14">
        <v>1945</v>
      </c>
      <c r="W21" s="14">
        <v>447</v>
      </c>
      <c r="X21" s="14">
        <f t="shared" si="8"/>
        <v>2392</v>
      </c>
      <c r="Y21" s="13" t="s">
        <v>21</v>
      </c>
    </row>
    <row r="22" spans="2:25" ht="19.5" customHeight="1">
      <c r="B22" s="15" t="s">
        <v>37</v>
      </c>
      <c r="C22" s="14">
        <v>52</v>
      </c>
      <c r="D22" s="14">
        <v>34</v>
      </c>
      <c r="E22" s="14">
        <v>391</v>
      </c>
      <c r="F22" s="14">
        <f t="shared" si="0"/>
        <v>477</v>
      </c>
      <c r="G22" s="14">
        <v>28</v>
      </c>
      <c r="H22" s="14">
        <v>46</v>
      </c>
      <c r="I22" s="14">
        <v>115</v>
      </c>
      <c r="J22" s="14">
        <f t="shared" si="1"/>
        <v>189</v>
      </c>
      <c r="K22" s="14">
        <v>12</v>
      </c>
      <c r="L22" s="14">
        <v>2</v>
      </c>
      <c r="M22" s="14">
        <v>18</v>
      </c>
      <c r="N22" s="14">
        <f t="shared" si="2"/>
        <v>32</v>
      </c>
      <c r="O22" s="14">
        <f t="shared" si="3"/>
        <v>92</v>
      </c>
      <c r="P22" s="14">
        <f t="shared" si="4"/>
        <v>82</v>
      </c>
      <c r="Q22" s="14">
        <f t="shared" si="5"/>
        <v>524</v>
      </c>
      <c r="R22" s="14">
        <f t="shared" si="6"/>
        <v>698</v>
      </c>
      <c r="S22" s="14">
        <v>6464</v>
      </c>
      <c r="T22" s="14">
        <v>752</v>
      </c>
      <c r="U22" s="14">
        <f t="shared" si="7"/>
        <v>7216</v>
      </c>
      <c r="V22" s="14">
        <v>6153</v>
      </c>
      <c r="W22" s="14">
        <v>865</v>
      </c>
      <c r="X22" s="14">
        <f t="shared" si="8"/>
        <v>7018</v>
      </c>
      <c r="Y22" s="13" t="s">
        <v>22</v>
      </c>
    </row>
    <row r="23" spans="2:25" ht="19.5" customHeight="1">
      <c r="B23" s="15" t="s">
        <v>23</v>
      </c>
      <c r="C23" s="14">
        <v>8</v>
      </c>
      <c r="D23" s="14">
        <v>9</v>
      </c>
      <c r="E23" s="14">
        <v>232</v>
      </c>
      <c r="F23" s="14">
        <f t="shared" si="0"/>
        <v>249</v>
      </c>
      <c r="G23" s="14">
        <v>23</v>
      </c>
      <c r="H23" s="14">
        <v>19</v>
      </c>
      <c r="I23" s="14">
        <v>50</v>
      </c>
      <c r="J23" s="14">
        <f t="shared" si="1"/>
        <v>92</v>
      </c>
      <c r="K23" s="14">
        <v>1</v>
      </c>
      <c r="L23" s="14">
        <v>1</v>
      </c>
      <c r="M23" s="14">
        <v>0</v>
      </c>
      <c r="N23" s="14">
        <f t="shared" si="2"/>
        <v>2</v>
      </c>
      <c r="O23" s="14">
        <f t="shared" si="3"/>
        <v>32</v>
      </c>
      <c r="P23" s="14">
        <f t="shared" si="4"/>
        <v>29</v>
      </c>
      <c r="Q23" s="14">
        <f t="shared" si="5"/>
        <v>282</v>
      </c>
      <c r="R23" s="14">
        <f t="shared" si="6"/>
        <v>343</v>
      </c>
      <c r="S23" s="14">
        <v>1959</v>
      </c>
      <c r="T23" s="14">
        <v>278</v>
      </c>
      <c r="U23" s="14">
        <f t="shared" si="7"/>
        <v>2237</v>
      </c>
      <c r="V23" s="14">
        <v>2458</v>
      </c>
      <c r="W23" s="14">
        <v>304</v>
      </c>
      <c r="X23" s="14">
        <f t="shared" si="8"/>
        <v>2762</v>
      </c>
      <c r="Y23" s="13" t="s">
        <v>24</v>
      </c>
    </row>
    <row r="24" spans="2:25" ht="19.5" customHeight="1">
      <c r="B24" s="15" t="s">
        <v>25</v>
      </c>
      <c r="C24" s="14">
        <v>18</v>
      </c>
      <c r="D24" s="14">
        <v>17</v>
      </c>
      <c r="E24" s="14">
        <v>398</v>
      </c>
      <c r="F24" s="14">
        <f t="shared" si="0"/>
        <v>433</v>
      </c>
      <c r="G24" s="14">
        <v>21</v>
      </c>
      <c r="H24" s="14">
        <v>25</v>
      </c>
      <c r="I24" s="14">
        <v>114</v>
      </c>
      <c r="J24" s="14">
        <f t="shared" si="1"/>
        <v>160</v>
      </c>
      <c r="K24" s="14">
        <v>3</v>
      </c>
      <c r="L24" s="14">
        <v>0</v>
      </c>
      <c r="M24" s="14">
        <v>3</v>
      </c>
      <c r="N24" s="14">
        <f t="shared" si="2"/>
        <v>6</v>
      </c>
      <c r="O24" s="14">
        <f t="shared" si="3"/>
        <v>42</v>
      </c>
      <c r="P24" s="14">
        <f t="shared" si="4"/>
        <v>42</v>
      </c>
      <c r="Q24" s="14">
        <f t="shared" si="5"/>
        <v>515</v>
      </c>
      <c r="R24" s="14">
        <f t="shared" si="6"/>
        <v>599</v>
      </c>
      <c r="S24" s="14">
        <v>3442</v>
      </c>
      <c r="T24" s="14">
        <v>428</v>
      </c>
      <c r="U24" s="14">
        <f t="shared" si="7"/>
        <v>3870</v>
      </c>
      <c r="V24" s="14">
        <v>4543</v>
      </c>
      <c r="W24" s="14">
        <v>540</v>
      </c>
      <c r="X24" s="14">
        <f t="shared" si="8"/>
        <v>5083</v>
      </c>
      <c r="Y24" s="13" t="s">
        <v>26</v>
      </c>
    </row>
    <row r="25" spans="2:25" ht="19.5" customHeight="1">
      <c r="B25" s="15" t="s">
        <v>27</v>
      </c>
      <c r="C25" s="14">
        <v>9</v>
      </c>
      <c r="D25" s="14">
        <v>10</v>
      </c>
      <c r="E25" s="14">
        <v>82</v>
      </c>
      <c r="F25" s="14">
        <f t="shared" si="0"/>
        <v>101</v>
      </c>
      <c r="G25" s="14">
        <v>2</v>
      </c>
      <c r="H25" s="14">
        <v>4</v>
      </c>
      <c r="I25" s="14">
        <v>17</v>
      </c>
      <c r="J25" s="14">
        <f t="shared" si="1"/>
        <v>23</v>
      </c>
      <c r="K25" s="14">
        <v>2</v>
      </c>
      <c r="L25" s="14">
        <v>1</v>
      </c>
      <c r="M25" s="14">
        <v>2</v>
      </c>
      <c r="N25" s="14">
        <f t="shared" si="2"/>
        <v>5</v>
      </c>
      <c r="O25" s="14">
        <f t="shared" si="3"/>
        <v>13</v>
      </c>
      <c r="P25" s="14">
        <f t="shared" si="4"/>
        <v>15</v>
      </c>
      <c r="Q25" s="14">
        <f t="shared" si="5"/>
        <v>101</v>
      </c>
      <c r="R25" s="14">
        <f t="shared" si="6"/>
        <v>129</v>
      </c>
      <c r="S25" s="14">
        <v>1048</v>
      </c>
      <c r="T25" s="14">
        <v>102</v>
      </c>
      <c r="U25" s="14">
        <f t="shared" si="7"/>
        <v>1150</v>
      </c>
      <c r="V25" s="14">
        <v>785</v>
      </c>
      <c r="W25" s="14">
        <v>99</v>
      </c>
      <c r="X25" s="14">
        <f t="shared" si="8"/>
        <v>884</v>
      </c>
      <c r="Y25" s="16" t="s">
        <v>28</v>
      </c>
    </row>
    <row r="26" spans="2:25" ht="19.5" customHeight="1">
      <c r="B26" s="15" t="s">
        <v>29</v>
      </c>
      <c r="C26" s="14">
        <v>32</v>
      </c>
      <c r="D26" s="14">
        <v>35</v>
      </c>
      <c r="E26" s="14">
        <v>799</v>
      </c>
      <c r="F26" s="14">
        <f t="shared" si="0"/>
        <v>866</v>
      </c>
      <c r="G26" s="14">
        <v>44</v>
      </c>
      <c r="H26" s="14">
        <v>50</v>
      </c>
      <c r="I26" s="14">
        <v>164</v>
      </c>
      <c r="J26" s="14">
        <f t="shared" si="1"/>
        <v>258</v>
      </c>
      <c r="K26" s="14">
        <v>5</v>
      </c>
      <c r="L26" s="14">
        <v>0</v>
      </c>
      <c r="M26" s="14">
        <v>4</v>
      </c>
      <c r="N26" s="14">
        <f t="shared" si="2"/>
        <v>9</v>
      </c>
      <c r="O26" s="14">
        <f t="shared" si="3"/>
        <v>81</v>
      </c>
      <c r="P26" s="14">
        <f t="shared" si="4"/>
        <v>85</v>
      </c>
      <c r="Q26" s="14">
        <f t="shared" si="5"/>
        <v>967</v>
      </c>
      <c r="R26" s="14">
        <f t="shared" si="6"/>
        <v>1133</v>
      </c>
      <c r="S26" s="14">
        <v>7410</v>
      </c>
      <c r="T26" s="14">
        <v>841</v>
      </c>
      <c r="U26" s="14">
        <f t="shared" si="7"/>
        <v>8251</v>
      </c>
      <c r="V26" s="14">
        <v>8456</v>
      </c>
      <c r="W26" s="14">
        <v>902</v>
      </c>
      <c r="X26" s="14">
        <f t="shared" si="8"/>
        <v>9358</v>
      </c>
      <c r="Y26" s="13" t="s">
        <v>30</v>
      </c>
    </row>
    <row r="27" spans="2:25" ht="19.5" customHeight="1">
      <c r="B27" s="15" t="s">
        <v>36</v>
      </c>
      <c r="C27" s="14">
        <v>17</v>
      </c>
      <c r="D27" s="14">
        <v>20</v>
      </c>
      <c r="E27" s="14">
        <v>283</v>
      </c>
      <c r="F27" s="14">
        <f t="shared" si="0"/>
        <v>320</v>
      </c>
      <c r="G27" s="14">
        <v>4</v>
      </c>
      <c r="H27" s="14">
        <v>10</v>
      </c>
      <c r="I27" s="14">
        <v>85</v>
      </c>
      <c r="J27" s="14">
        <f t="shared" si="1"/>
        <v>99</v>
      </c>
      <c r="K27" s="14">
        <v>6</v>
      </c>
      <c r="L27" s="14">
        <v>2</v>
      </c>
      <c r="M27" s="14">
        <v>28</v>
      </c>
      <c r="N27" s="14">
        <f t="shared" si="2"/>
        <v>36</v>
      </c>
      <c r="O27" s="14">
        <f t="shared" si="3"/>
        <v>27</v>
      </c>
      <c r="P27" s="14">
        <f t="shared" si="4"/>
        <v>32</v>
      </c>
      <c r="Q27" s="14">
        <f t="shared" si="5"/>
        <v>396</v>
      </c>
      <c r="R27" s="14">
        <f t="shared" si="6"/>
        <v>455</v>
      </c>
      <c r="S27" s="14">
        <v>4196</v>
      </c>
      <c r="T27" s="14">
        <v>618</v>
      </c>
      <c r="U27" s="14">
        <f t="shared" si="7"/>
        <v>4814</v>
      </c>
      <c r="V27" s="14">
        <v>3937</v>
      </c>
      <c r="W27" s="14">
        <v>597</v>
      </c>
      <c r="X27" s="14">
        <f t="shared" si="8"/>
        <v>4534</v>
      </c>
      <c r="Y27" s="16" t="s">
        <v>31</v>
      </c>
    </row>
    <row r="28" spans="2:25" ht="19.5" customHeight="1">
      <c r="B28" s="15" t="s">
        <v>35</v>
      </c>
      <c r="C28" s="14">
        <v>5</v>
      </c>
      <c r="D28" s="14">
        <v>9</v>
      </c>
      <c r="E28" s="14">
        <v>356</v>
      </c>
      <c r="F28" s="14">
        <f t="shared" si="0"/>
        <v>370</v>
      </c>
      <c r="G28" s="14">
        <v>4</v>
      </c>
      <c r="H28" s="14">
        <v>5</v>
      </c>
      <c r="I28" s="14">
        <v>100</v>
      </c>
      <c r="J28" s="14">
        <f t="shared" si="1"/>
        <v>109</v>
      </c>
      <c r="K28" s="14"/>
      <c r="L28" s="14">
        <v>0</v>
      </c>
      <c r="M28" s="14">
        <v>0</v>
      </c>
      <c r="N28" s="14">
        <f t="shared" si="2"/>
        <v>0</v>
      </c>
      <c r="O28" s="14">
        <f t="shared" si="3"/>
        <v>9</v>
      </c>
      <c r="P28" s="14">
        <f t="shared" si="4"/>
        <v>14</v>
      </c>
      <c r="Q28" s="14">
        <f t="shared" si="5"/>
        <v>456</v>
      </c>
      <c r="R28" s="14">
        <f t="shared" si="6"/>
        <v>479</v>
      </c>
      <c r="S28" s="14">
        <v>2777</v>
      </c>
      <c r="T28" s="14">
        <v>205</v>
      </c>
      <c r="U28" s="14">
        <f t="shared" si="7"/>
        <v>2982</v>
      </c>
      <c r="V28" s="14">
        <v>3503</v>
      </c>
      <c r="W28" s="14">
        <v>324</v>
      </c>
      <c r="X28" s="14">
        <f t="shared" si="8"/>
        <v>3827</v>
      </c>
      <c r="Y28" s="13" t="s">
        <v>32</v>
      </c>
    </row>
    <row r="29" spans="2:25" ht="19.5" customHeight="1">
      <c r="B29" s="12" t="s">
        <v>34</v>
      </c>
      <c r="C29" s="11">
        <v>0</v>
      </c>
      <c r="D29" s="11">
        <v>0</v>
      </c>
      <c r="E29" s="11">
        <v>71</v>
      </c>
      <c r="F29" s="11">
        <f t="shared" si="0"/>
        <v>71</v>
      </c>
      <c r="G29" s="11">
        <v>0</v>
      </c>
      <c r="H29" s="11">
        <v>0</v>
      </c>
      <c r="I29" s="11">
        <v>2</v>
      </c>
      <c r="J29" s="11">
        <f t="shared" si="1"/>
        <v>2</v>
      </c>
      <c r="K29" s="11">
        <v>1</v>
      </c>
      <c r="L29" s="11">
        <v>1</v>
      </c>
      <c r="M29" s="11">
        <v>2</v>
      </c>
      <c r="N29" s="11">
        <f t="shared" si="2"/>
        <v>4</v>
      </c>
      <c r="O29" s="11">
        <f t="shared" si="3"/>
        <v>1</v>
      </c>
      <c r="P29" s="11">
        <f t="shared" si="4"/>
        <v>1</v>
      </c>
      <c r="Q29" s="11">
        <f t="shared" si="5"/>
        <v>75</v>
      </c>
      <c r="R29" s="11">
        <f t="shared" si="6"/>
        <v>77</v>
      </c>
      <c r="S29" s="11">
        <v>507</v>
      </c>
      <c r="T29" s="11">
        <v>37</v>
      </c>
      <c r="U29" s="11">
        <f t="shared" si="7"/>
        <v>544</v>
      </c>
      <c r="V29" s="11">
        <v>455</v>
      </c>
      <c r="W29" s="11">
        <v>62</v>
      </c>
      <c r="X29" s="11">
        <f t="shared" si="8"/>
        <v>517</v>
      </c>
      <c r="Y29" s="10" t="s">
        <v>33</v>
      </c>
    </row>
    <row r="30" spans="2:25" ht="19.5" customHeight="1">
      <c r="B30" s="9" t="s">
        <v>2</v>
      </c>
      <c r="C30" s="8">
        <f aca="true" t="shared" si="9" ref="C30:X30">SUM(C8:C29)</f>
        <v>803</v>
      </c>
      <c r="D30" s="8">
        <f t="shared" si="9"/>
        <v>651</v>
      </c>
      <c r="E30" s="8">
        <f t="shared" si="9"/>
        <v>10340</v>
      </c>
      <c r="F30" s="8">
        <f t="shared" si="9"/>
        <v>11794</v>
      </c>
      <c r="G30" s="8">
        <f t="shared" si="9"/>
        <v>400</v>
      </c>
      <c r="H30" s="8">
        <f t="shared" si="9"/>
        <v>524</v>
      </c>
      <c r="I30" s="8">
        <f t="shared" si="9"/>
        <v>2754</v>
      </c>
      <c r="J30" s="8">
        <f t="shared" si="9"/>
        <v>3678</v>
      </c>
      <c r="K30" s="8">
        <f t="shared" si="9"/>
        <v>143</v>
      </c>
      <c r="L30" s="8">
        <f t="shared" si="9"/>
        <v>60</v>
      </c>
      <c r="M30" s="8">
        <f t="shared" si="9"/>
        <v>156</v>
      </c>
      <c r="N30" s="8">
        <f t="shared" si="9"/>
        <v>359</v>
      </c>
      <c r="O30" s="8">
        <f t="shared" si="9"/>
        <v>1346</v>
      </c>
      <c r="P30" s="8">
        <f t="shared" si="9"/>
        <v>1235</v>
      </c>
      <c r="Q30" s="8">
        <f t="shared" si="9"/>
        <v>13250</v>
      </c>
      <c r="R30" s="8">
        <f t="shared" si="9"/>
        <v>15831</v>
      </c>
      <c r="S30" s="8">
        <f t="shared" si="9"/>
        <v>126180</v>
      </c>
      <c r="T30" s="8">
        <f t="shared" si="9"/>
        <v>13675</v>
      </c>
      <c r="U30" s="8">
        <f t="shared" si="9"/>
        <v>139855</v>
      </c>
      <c r="V30" s="8">
        <f t="shared" si="9"/>
        <v>132609</v>
      </c>
      <c r="W30" s="8">
        <f t="shared" si="9"/>
        <v>16222</v>
      </c>
      <c r="X30" s="8">
        <f t="shared" si="9"/>
        <v>148831</v>
      </c>
      <c r="Y30" s="7" t="s">
        <v>1</v>
      </c>
    </row>
    <row r="31" spans="1:25" s="4" customFormat="1" ht="16.5" customHeight="1">
      <c r="A31" s="6"/>
      <c r="B31" s="44" t="s">
        <v>62</v>
      </c>
      <c r="C31" s="44"/>
      <c r="D31" s="44"/>
      <c r="E31" s="44"/>
      <c r="F31" s="44"/>
      <c r="G31" s="44"/>
      <c r="H31" s="44"/>
      <c r="I31" s="44"/>
      <c r="J31" s="44"/>
      <c r="K31" s="44"/>
      <c r="L31" s="5"/>
      <c r="M31" s="43" t="s">
        <v>68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2:9" ht="42" customHeight="1">
      <c r="B32" s="33"/>
      <c r="C32" s="33"/>
      <c r="D32" s="33"/>
      <c r="E32" s="33"/>
      <c r="F32" s="33"/>
      <c r="G32" s="33"/>
      <c r="H32" s="33"/>
      <c r="I32" s="33"/>
    </row>
    <row r="33" ht="12.75">
      <c r="F33" s="30"/>
    </row>
    <row r="34" ht="12.75">
      <c r="R34" s="30"/>
    </row>
    <row r="35" spans="2:25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2:25" ht="12.7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2:25" ht="12.7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2:25" ht="12.7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2:25" ht="12.7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2:25" ht="12.7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2:25" ht="12.7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2:25" ht="12.7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2:25" ht="12.7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2:25" ht="12.7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2:25" ht="12.7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</sheetData>
  <sheetProtection/>
  <mergeCells count="14">
    <mergeCell ref="B32:I32"/>
    <mergeCell ref="B2:Y2"/>
    <mergeCell ref="B3:Y3"/>
    <mergeCell ref="B5:B6"/>
    <mergeCell ref="C5:R5"/>
    <mergeCell ref="S5:U6"/>
    <mergeCell ref="V5:X6"/>
    <mergeCell ref="Y5:Y6"/>
    <mergeCell ref="M31:Y31"/>
    <mergeCell ref="C6:F6"/>
    <mergeCell ref="G6:J6"/>
    <mergeCell ref="K6:N6"/>
    <mergeCell ref="O6:R6"/>
    <mergeCell ref="B31:K31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2022-09-28T08:46:19Z</dcterms:modified>
  <cp:category/>
  <cp:version/>
  <cp:contentType/>
  <cp:contentStatus/>
</cp:coreProperties>
</file>