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4" sheetId="1" r:id="rId1"/>
  </sheets>
  <definedNames>
    <definedName name="_xlnm.Print_Area" localSheetId="0">'4'!$A$1:$O$20</definedName>
  </definedNames>
  <calcPr fullCalcOnLoad="1"/>
</workbook>
</file>

<file path=xl/sharedStrings.xml><?xml version="1.0" encoding="utf-8"?>
<sst xmlns="http://schemas.openxmlformats.org/spreadsheetml/2006/main" count="42" uniqueCount="30">
  <si>
    <t xml:space="preserve">* بيانات فعلية أولية </t>
  </si>
  <si>
    <t>* Actual preliminary data</t>
  </si>
  <si>
    <t>المصدر: الهيئة العامة للاستثمار</t>
  </si>
  <si>
    <t>Number Of  projects</t>
  </si>
  <si>
    <t>Investment Capital "000"YR</t>
  </si>
  <si>
    <t xml:space="preserve">Source: General Investment Authority </t>
  </si>
  <si>
    <t xml:space="preserve">Investment Capital </t>
  </si>
  <si>
    <t>Jobs Created</t>
  </si>
  <si>
    <t xml:space="preserve">عدد المشاريع  </t>
  </si>
  <si>
    <t>رأس المال الاستثماري (الف ريال)</t>
  </si>
  <si>
    <t xml:space="preserve">   الموجودات الثابتة (الف ريال)</t>
  </si>
  <si>
    <t>فرص العمل</t>
  </si>
  <si>
    <t xml:space="preserve">رأس المال الاستثماري </t>
  </si>
  <si>
    <t xml:space="preserve">   الموجودات الثابتة </t>
  </si>
  <si>
    <t>Fixed Assets       "000"YR</t>
  </si>
  <si>
    <t xml:space="preserve">Fixed Assets   </t>
  </si>
  <si>
    <t xml:space="preserve">   المـركز الرئيسي 
 Head Office</t>
  </si>
  <si>
    <t xml:space="preserve">    فـرع عـدن 
Aden  Branch   </t>
  </si>
  <si>
    <t xml:space="preserve"> فـرع حضرموت 
Hadramout  Branch</t>
  </si>
  <si>
    <t xml:space="preserve"> فـرع الحــديدة 
 Hodiedah  Branch</t>
  </si>
  <si>
    <t xml:space="preserve">    فـــرع تعــز
Taiz  Branch</t>
  </si>
  <si>
    <t xml:space="preserve">  مكــتب ســيئون
Syoun  Office </t>
  </si>
  <si>
    <t xml:space="preserve">الاجمـــــالي      Total   </t>
  </si>
  <si>
    <t>مكــتب المــهره 
AL-Mahra  Office</t>
  </si>
  <si>
    <t xml:space="preserve">    فرع لحـج       
 LaheJ  Branch    </t>
  </si>
  <si>
    <t xml:space="preserve">  مكــــتب أب 
 Ibb Office</t>
  </si>
  <si>
    <r>
      <t>معدل التغيير 2018 (%)</t>
    </r>
    <r>
      <rPr>
        <b/>
        <sz val="12"/>
        <rFont val="Arial"/>
        <family val="2"/>
      </rPr>
      <t xml:space="preserve">
Rate of change 2018</t>
    </r>
  </si>
  <si>
    <t xml:space="preserve">Table No. (4) Comparison of change  Investment Projects Registered at the Head Office, Branches and Offices during 2017- 2018 by place of issue </t>
  </si>
  <si>
    <t xml:space="preserve">  جدول رقم (4) مقارنة التغيير في المشاريع الاستثمارية المسجلة لدى الهيئة وفروعها ومكاتبها لعامي 2017 - 2018م حسب مراكز الاصدار </t>
  </si>
  <si>
    <t xml:space="preserve">         البيــــــــــان     
   Description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</si>
</sst>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sz val="9"/>
      <name val="Microsoft Sans Serif"/>
      <family val="2"/>
    </font>
    <font>
      <b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43" applyFill="1">
      <alignment/>
      <protection/>
    </xf>
    <xf numFmtId="0" fontId="12" fillId="33" borderId="0" xfId="43" applyFont="1" applyFill="1">
      <alignment/>
      <protection/>
    </xf>
    <xf numFmtId="0" fontId="10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0" fillId="33" borderId="0" xfId="43" applyFont="1" applyFill="1" applyAlignment="1">
      <alignment horizontal="center" vertical="center"/>
      <protection/>
    </xf>
    <xf numFmtId="2" fontId="4" fillId="33" borderId="0" xfId="43" applyNumberFormat="1" applyFont="1" applyFill="1" applyBorder="1" applyAlignment="1">
      <alignment horizontal="center" vertical="center"/>
      <protection/>
    </xf>
    <xf numFmtId="3" fontId="4" fillId="33" borderId="0" xfId="43" applyNumberFormat="1" applyFont="1" applyFill="1" applyBorder="1" applyAlignment="1">
      <alignment horizontal="center" vertical="center"/>
      <protection/>
    </xf>
    <xf numFmtId="0" fontId="2" fillId="33" borderId="0" xfId="39" applyFont="1" applyFill="1" applyBorder="1" applyAlignment="1">
      <alignment horizontal="center"/>
      <protection/>
    </xf>
    <xf numFmtId="0" fontId="0" fillId="33" borderId="0" xfId="43" applyFill="1" applyAlignment="1">
      <alignment vertical="top" wrapText="1"/>
      <protection/>
    </xf>
    <xf numFmtId="0" fontId="2" fillId="33" borderId="0" xfId="45" applyFont="1" applyFill="1" applyAlignment="1">
      <alignment horizontal="right" vertical="top" wrapText="1" readingOrder="2"/>
      <protection/>
    </xf>
    <xf numFmtId="0" fontId="3" fillId="33" borderId="0" xfId="39" applyFont="1" applyFill="1" applyBorder="1" applyAlignment="1">
      <alignment horizontal="right" indent="1"/>
      <protection/>
    </xf>
    <xf numFmtId="0" fontId="6" fillId="33" borderId="0" xfId="43" applyFont="1" applyFill="1" applyAlignment="1">
      <alignment/>
      <protection/>
    </xf>
    <xf numFmtId="0" fontId="6" fillId="33" borderId="0" xfId="43" applyFont="1" applyFill="1">
      <alignment/>
      <protection/>
    </xf>
    <xf numFmtId="0" fontId="13" fillId="33" borderId="0" xfId="43" applyFont="1" applyFill="1">
      <alignment/>
      <protection/>
    </xf>
    <xf numFmtId="0" fontId="4" fillId="33" borderId="10" xfId="43" applyFont="1" applyFill="1" applyBorder="1" applyAlignment="1">
      <alignment horizontal="center" vertical="center" wrapText="1"/>
      <protection/>
    </xf>
    <xf numFmtId="3" fontId="2" fillId="33" borderId="11" xfId="43" applyNumberFormat="1" applyFont="1" applyFill="1" applyBorder="1" applyAlignment="1">
      <alignment horizontal="center" vertical="center"/>
      <protection/>
    </xf>
    <xf numFmtId="0" fontId="0" fillId="33" borderId="0" xfId="43" applyFont="1" applyFill="1" applyAlignment="1">
      <alignment vertical="top" wrapText="1"/>
      <protection/>
    </xf>
    <xf numFmtId="0" fontId="6" fillId="33" borderId="0" xfId="39" applyFont="1" applyFill="1" applyBorder="1" applyAlignment="1">
      <alignment horizontal="left" vertical="top" wrapText="1"/>
      <protection/>
    </xf>
    <xf numFmtId="0" fontId="14" fillId="33" borderId="0" xfId="44" applyFont="1" applyFill="1" applyBorder="1" applyAlignment="1">
      <alignment horizontal="right" readingOrder="2"/>
      <protection/>
    </xf>
    <xf numFmtId="0" fontId="7" fillId="33" borderId="0" xfId="44" applyFont="1" applyFill="1" applyBorder="1" applyAlignment="1">
      <alignment horizontal="center"/>
      <protection/>
    </xf>
    <xf numFmtId="0" fontId="7" fillId="33" borderId="0" xfId="44" applyFont="1" applyFill="1" applyBorder="1">
      <alignment/>
      <protection/>
    </xf>
    <xf numFmtId="0" fontId="7" fillId="33" borderId="0" xfId="44" applyFont="1" applyFill="1" applyAlignment="1">
      <alignment horizontal="left" readingOrder="1"/>
      <protection/>
    </xf>
    <xf numFmtId="3" fontId="5" fillId="33" borderId="0" xfId="39" applyNumberFormat="1" applyFont="1" applyFill="1" applyBorder="1" applyAlignment="1">
      <alignment horizontal="center" vertical="top" wrapText="1"/>
      <protection/>
    </xf>
    <xf numFmtId="0" fontId="7" fillId="33" borderId="0" xfId="44" applyFont="1" applyFill="1">
      <alignment/>
      <protection/>
    </xf>
    <xf numFmtId="0" fontId="3" fillId="33" borderId="0" xfId="43" applyFont="1" applyFill="1" applyAlignment="1">
      <alignment horizontal="center"/>
      <protection/>
    </xf>
    <xf numFmtId="3" fontId="2" fillId="33" borderId="12" xfId="43" applyNumberFormat="1" applyFont="1" applyFill="1" applyBorder="1" applyAlignment="1">
      <alignment horizontal="center" vertical="center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0" fontId="2" fillId="33" borderId="13" xfId="43" applyFont="1" applyFill="1" applyBorder="1" applyAlignment="1">
      <alignment horizontal="center" vertical="center" wrapText="1"/>
      <protection/>
    </xf>
    <xf numFmtId="3" fontId="2" fillId="33" borderId="14" xfId="43" applyNumberFormat="1" applyFont="1" applyFill="1" applyBorder="1" applyAlignment="1">
      <alignment horizontal="center" vertical="center"/>
      <protection/>
    </xf>
    <xf numFmtId="3" fontId="2" fillId="33" borderId="15" xfId="43" applyNumberFormat="1" applyFont="1" applyFill="1" applyBorder="1" applyAlignment="1">
      <alignment horizontal="center" vertical="center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0" fontId="2" fillId="33" borderId="14" xfId="43" applyFont="1" applyFill="1" applyBorder="1" applyAlignment="1">
      <alignment horizontal="center" vertical="center" wrapText="1"/>
      <protection/>
    </xf>
    <xf numFmtId="0" fontId="2" fillId="33" borderId="15" xfId="43" applyFont="1" applyFill="1" applyBorder="1" applyAlignment="1">
      <alignment horizontal="center" vertical="center" wrapText="1"/>
      <protection/>
    </xf>
    <xf numFmtId="0" fontId="6" fillId="33" borderId="0" xfId="39" applyFont="1" applyFill="1" applyBorder="1" applyAlignment="1">
      <alignment horizontal="left" vertical="top" wrapText="1"/>
      <protection/>
    </xf>
    <xf numFmtId="0" fontId="9" fillId="33" borderId="0" xfId="43" applyFont="1" applyFill="1" applyAlignment="1">
      <alignment horizontal="center" vertical="center" wrapText="1"/>
      <protection/>
    </xf>
    <xf numFmtId="1" fontId="11" fillId="33" borderId="0" xfId="43" applyNumberFormat="1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 horizontal="center" vertical="center" wrapText="1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1" fontId="3" fillId="33" borderId="11" xfId="43" applyNumberFormat="1" applyFont="1" applyFill="1" applyBorder="1" applyAlignment="1">
      <alignment horizontal="center" vertical="center"/>
      <protection/>
    </xf>
    <xf numFmtId="0" fontId="3" fillId="33" borderId="0" xfId="39" applyFont="1" applyFill="1" applyBorder="1" applyAlignment="1">
      <alignment horizontal="left" indent="1"/>
      <protection/>
    </xf>
    <xf numFmtId="0" fontId="2" fillId="33" borderId="0" xfId="39" applyFont="1" applyFill="1" applyBorder="1" applyAlignment="1">
      <alignment horizontal="center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10</xdr:row>
      <xdr:rowOff>295275</xdr:rowOff>
    </xdr:to>
    <xdr:sp>
      <xdr:nvSpPr>
        <xdr:cNvPr id="1" name="مستطيل 1"/>
        <xdr:cNvSpPr>
          <a:spLocks/>
        </xdr:cNvSpPr>
      </xdr:nvSpPr>
      <xdr:spPr>
        <a:xfrm rot="5400000" flipV="1">
          <a:off x="0" y="4105275"/>
          <a:ext cx="0" cy="1019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1600" b="1" i="0" u="none" baseline="0">
              <a:solidFill>
                <a:srgbClr val="000000"/>
              </a:solidFill>
            </a:rPr>
            <a:t>132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8"/>
  <sheetViews>
    <sheetView rightToLeft="1" tabSelected="1" zoomScale="70" zoomScaleNormal="70" zoomScaleSheetLayoutView="71" zoomScalePageLayoutView="0" workbookViewId="0" topLeftCell="A1">
      <selection activeCell="B2" sqref="B2:N2"/>
    </sheetView>
  </sheetViews>
  <sheetFormatPr defaultColWidth="8.8515625" defaultRowHeight="12.75"/>
  <cols>
    <col min="1" max="1" width="3.421875" style="1" customWidth="1"/>
    <col min="2" max="2" width="22.7109375" style="5" customWidth="1"/>
    <col min="3" max="3" width="11.7109375" style="4" customWidth="1"/>
    <col min="4" max="5" width="14.28125" style="4" customWidth="1"/>
    <col min="6" max="7" width="11.7109375" style="4" customWidth="1"/>
    <col min="8" max="8" width="13.421875" style="4" customWidth="1"/>
    <col min="9" max="9" width="13.7109375" style="4" customWidth="1"/>
    <col min="10" max="13" width="11.7109375" style="4" customWidth="1"/>
    <col min="14" max="14" width="11.7109375" style="1" customWidth="1"/>
    <col min="15" max="15" width="3.28125" style="1" customWidth="1"/>
    <col min="16" max="37" width="9.140625" style="1" customWidth="1"/>
    <col min="38" max="16384" width="8.8515625" style="1" customWidth="1"/>
  </cols>
  <sheetData>
    <row r="1" ht="18.75" customHeight="1"/>
    <row r="2" spans="2:14" ht="39.75" customHeight="1"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45.75" customHeight="1"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5" ht="14.25" customHeight="1">
      <c r="B4" s="11"/>
      <c r="C4" s="12"/>
      <c r="D4" s="41"/>
      <c r="E4" s="41"/>
      <c r="F4" s="41"/>
      <c r="G4" s="8"/>
      <c r="H4" s="8"/>
      <c r="I4" s="8"/>
      <c r="J4" s="8"/>
      <c r="K4" s="13"/>
      <c r="L4" s="40"/>
      <c r="M4" s="40"/>
      <c r="N4" s="40"/>
      <c r="O4" s="13"/>
    </row>
    <row r="5" spans="2:14" ht="42" customHeight="1">
      <c r="B5" s="38" t="s">
        <v>29</v>
      </c>
      <c r="C5" s="39">
        <v>2017</v>
      </c>
      <c r="D5" s="39"/>
      <c r="E5" s="39"/>
      <c r="F5" s="39"/>
      <c r="G5" s="39">
        <v>2018</v>
      </c>
      <c r="H5" s="39"/>
      <c r="I5" s="39"/>
      <c r="J5" s="39"/>
      <c r="K5" s="37" t="s">
        <v>26</v>
      </c>
      <c r="L5" s="38"/>
      <c r="M5" s="38"/>
      <c r="N5" s="38"/>
    </row>
    <row r="6" spans="2:14" s="4" customFormat="1" ht="62.25" customHeight="1">
      <c r="B6" s="38"/>
      <c r="C6" s="28" t="s">
        <v>8</v>
      </c>
      <c r="D6" s="28" t="s">
        <v>9</v>
      </c>
      <c r="E6" s="28" t="s">
        <v>10</v>
      </c>
      <c r="F6" s="28" t="s">
        <v>11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8</v>
      </c>
      <c r="L6" s="28" t="s">
        <v>12</v>
      </c>
      <c r="M6" s="28" t="s">
        <v>13</v>
      </c>
      <c r="N6" s="28" t="s">
        <v>11</v>
      </c>
    </row>
    <row r="7" spans="2:14" s="14" customFormat="1" ht="51.75" customHeight="1">
      <c r="B7" s="38"/>
      <c r="C7" s="15" t="s">
        <v>3</v>
      </c>
      <c r="D7" s="15" t="s">
        <v>4</v>
      </c>
      <c r="E7" s="15" t="s">
        <v>14</v>
      </c>
      <c r="F7" s="15" t="s">
        <v>7</v>
      </c>
      <c r="G7" s="15" t="s">
        <v>3</v>
      </c>
      <c r="H7" s="15" t="s">
        <v>4</v>
      </c>
      <c r="I7" s="15" t="s">
        <v>14</v>
      </c>
      <c r="J7" s="15" t="s">
        <v>7</v>
      </c>
      <c r="K7" s="15" t="s">
        <v>3</v>
      </c>
      <c r="L7" s="15" t="s">
        <v>6</v>
      </c>
      <c r="M7" s="15" t="s">
        <v>15</v>
      </c>
      <c r="N7" s="15" t="s">
        <v>7</v>
      </c>
    </row>
    <row r="8" spans="2:14" ht="35.25" customHeight="1">
      <c r="B8" s="31" t="s">
        <v>16</v>
      </c>
      <c r="C8" s="26">
        <v>29</v>
      </c>
      <c r="D8" s="26">
        <v>13393355</v>
      </c>
      <c r="E8" s="26">
        <v>5555441</v>
      </c>
      <c r="F8" s="26">
        <v>1216</v>
      </c>
      <c r="G8" s="26">
        <v>6</v>
      </c>
      <c r="H8" s="26">
        <v>897304</v>
      </c>
      <c r="I8" s="26">
        <v>478316</v>
      </c>
      <c r="J8" s="26">
        <v>102</v>
      </c>
      <c r="K8" s="26">
        <f aca="true" t="shared" si="0" ref="K8:N11">G8/C8*100-100</f>
        <v>-79.3103448275862</v>
      </c>
      <c r="L8" s="26">
        <f t="shared" si="0"/>
        <v>-93.30037918057126</v>
      </c>
      <c r="M8" s="26">
        <f t="shared" si="0"/>
        <v>-91.39013446457267</v>
      </c>
      <c r="N8" s="26">
        <f t="shared" si="0"/>
        <v>-91.61184210526315</v>
      </c>
    </row>
    <row r="9" spans="2:14" ht="35.25" customHeight="1">
      <c r="B9" s="32" t="s">
        <v>17</v>
      </c>
      <c r="C9" s="29">
        <v>6</v>
      </c>
      <c r="D9" s="29">
        <v>2579667</v>
      </c>
      <c r="E9" s="29">
        <v>2320746</v>
      </c>
      <c r="F9" s="29">
        <v>170</v>
      </c>
      <c r="G9" s="29">
        <v>13</v>
      </c>
      <c r="H9" s="29">
        <v>16758021</v>
      </c>
      <c r="I9" s="29">
        <v>8259946</v>
      </c>
      <c r="J9" s="29">
        <v>534</v>
      </c>
      <c r="K9" s="29">
        <f t="shared" si="0"/>
        <v>116.66666666666666</v>
      </c>
      <c r="L9" s="29">
        <f t="shared" si="0"/>
        <v>549.6195439178778</v>
      </c>
      <c r="M9" s="29">
        <f t="shared" si="0"/>
        <v>255.91770921936308</v>
      </c>
      <c r="N9" s="29">
        <f t="shared" si="0"/>
        <v>214.11764705882354</v>
      </c>
    </row>
    <row r="10" spans="2:14" ht="35.25" customHeight="1">
      <c r="B10" s="32" t="s">
        <v>18</v>
      </c>
      <c r="C10" s="29">
        <v>19</v>
      </c>
      <c r="D10" s="29">
        <v>9573427</v>
      </c>
      <c r="E10" s="29">
        <v>6525115</v>
      </c>
      <c r="F10" s="29">
        <v>504</v>
      </c>
      <c r="G10" s="29">
        <v>33</v>
      </c>
      <c r="H10" s="29">
        <v>218766055</v>
      </c>
      <c r="I10" s="29">
        <v>22994295</v>
      </c>
      <c r="J10" s="29">
        <v>947</v>
      </c>
      <c r="K10" s="29">
        <f t="shared" si="0"/>
        <v>73.68421052631581</v>
      </c>
      <c r="L10" s="29">
        <f t="shared" si="0"/>
        <v>2185.1383835694364</v>
      </c>
      <c r="M10" s="29">
        <f t="shared" si="0"/>
        <v>252.39677768131287</v>
      </c>
      <c r="N10" s="29">
        <f t="shared" si="0"/>
        <v>87.89682539682539</v>
      </c>
    </row>
    <row r="11" spans="2:14" ht="35.25" customHeight="1">
      <c r="B11" s="32" t="s">
        <v>19</v>
      </c>
      <c r="C11" s="29">
        <v>4</v>
      </c>
      <c r="D11" s="29">
        <v>4120789</v>
      </c>
      <c r="E11" s="29">
        <v>2024214</v>
      </c>
      <c r="F11" s="29">
        <v>124</v>
      </c>
      <c r="G11" s="29">
        <v>4</v>
      </c>
      <c r="H11" s="29">
        <v>2586988</v>
      </c>
      <c r="I11" s="29">
        <v>1786085</v>
      </c>
      <c r="J11" s="29">
        <v>69</v>
      </c>
      <c r="K11" s="29">
        <f t="shared" si="0"/>
        <v>0</v>
      </c>
      <c r="L11" s="29">
        <f t="shared" si="0"/>
        <v>-37.221051599584456</v>
      </c>
      <c r="M11" s="29">
        <f t="shared" si="0"/>
        <v>-11.764022973855532</v>
      </c>
      <c r="N11" s="29">
        <f t="shared" si="0"/>
        <v>-44.35483870967742</v>
      </c>
    </row>
    <row r="12" spans="2:14" ht="35.25" customHeight="1">
      <c r="B12" s="32" t="s">
        <v>20</v>
      </c>
      <c r="C12" s="29">
        <v>1</v>
      </c>
      <c r="D12" s="29">
        <v>373170</v>
      </c>
      <c r="E12" s="29">
        <v>220170</v>
      </c>
      <c r="F12" s="29">
        <v>10</v>
      </c>
      <c r="G12" s="29">
        <v>1</v>
      </c>
      <c r="H12" s="29">
        <v>205000</v>
      </c>
      <c r="I12" s="29">
        <v>127878</v>
      </c>
      <c r="J12" s="29">
        <v>16</v>
      </c>
      <c r="K12" s="29">
        <v>0</v>
      </c>
      <c r="L12" s="29">
        <v>0</v>
      </c>
      <c r="M12" s="29">
        <v>0</v>
      </c>
      <c r="N12" s="29">
        <v>0</v>
      </c>
    </row>
    <row r="13" spans="2:14" ht="35.25" customHeight="1">
      <c r="B13" s="32" t="s">
        <v>21</v>
      </c>
      <c r="C13" s="29">
        <v>1</v>
      </c>
      <c r="D13" s="29">
        <v>22460</v>
      </c>
      <c r="E13" s="29">
        <v>17968</v>
      </c>
      <c r="F13" s="29">
        <v>5</v>
      </c>
      <c r="G13" s="29">
        <v>17</v>
      </c>
      <c r="H13" s="29">
        <v>3468321</v>
      </c>
      <c r="I13" s="29">
        <v>1764971</v>
      </c>
      <c r="J13" s="29">
        <v>243</v>
      </c>
      <c r="K13" s="29">
        <f>G13/C13*100-100</f>
        <v>1600</v>
      </c>
      <c r="L13" s="29">
        <f>H13/D13*100-100</f>
        <v>15342.212822796082</v>
      </c>
      <c r="M13" s="29">
        <f>I13/E13*100-100</f>
        <v>9722.85730186999</v>
      </c>
      <c r="N13" s="29">
        <f>J13/F13*100-100</f>
        <v>4760</v>
      </c>
    </row>
    <row r="14" spans="2:14" ht="35.25" customHeight="1">
      <c r="B14" s="32" t="s">
        <v>25</v>
      </c>
      <c r="C14" s="29">
        <v>0</v>
      </c>
      <c r="D14" s="29">
        <v>0</v>
      </c>
      <c r="E14" s="29">
        <v>0</v>
      </c>
      <c r="F14" s="29">
        <v>0</v>
      </c>
      <c r="G14" s="29">
        <v>2</v>
      </c>
      <c r="H14" s="29">
        <v>1323094</v>
      </c>
      <c r="I14" s="29">
        <v>1317093</v>
      </c>
      <c r="J14" s="29">
        <v>54</v>
      </c>
      <c r="K14" s="29">
        <v>100</v>
      </c>
      <c r="L14" s="29">
        <v>100</v>
      </c>
      <c r="M14" s="29">
        <v>100</v>
      </c>
      <c r="N14" s="29">
        <v>100</v>
      </c>
    </row>
    <row r="15" spans="2:14" ht="35.25" customHeight="1">
      <c r="B15" s="32" t="s">
        <v>24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5.25" customHeight="1">
      <c r="B16" s="33" t="s">
        <v>23</v>
      </c>
      <c r="C16" s="30">
        <v>15</v>
      </c>
      <c r="D16" s="30">
        <v>2865000</v>
      </c>
      <c r="E16" s="30">
        <v>1665103</v>
      </c>
      <c r="F16" s="30">
        <v>180</v>
      </c>
      <c r="G16" s="30">
        <v>6</v>
      </c>
      <c r="H16" s="30">
        <v>2250000</v>
      </c>
      <c r="I16" s="30">
        <v>1326260</v>
      </c>
      <c r="J16" s="30">
        <v>86</v>
      </c>
      <c r="K16" s="30">
        <f aca="true" t="shared" si="1" ref="K16:N17">G16/C16*100-100</f>
        <v>-60</v>
      </c>
      <c r="L16" s="30">
        <f t="shared" si="1"/>
        <v>-21.465968586387433</v>
      </c>
      <c r="M16" s="30">
        <f t="shared" si="1"/>
        <v>-20.349672062328878</v>
      </c>
      <c r="N16" s="30">
        <f t="shared" si="1"/>
        <v>-52.22222222222222</v>
      </c>
    </row>
    <row r="17" spans="2:14" ht="35.25" customHeight="1">
      <c r="B17" s="27" t="s">
        <v>22</v>
      </c>
      <c r="C17" s="16">
        <v>75</v>
      </c>
      <c r="D17" s="16">
        <v>32927868</v>
      </c>
      <c r="E17" s="16">
        <v>18328757</v>
      </c>
      <c r="F17" s="16">
        <v>2209</v>
      </c>
      <c r="G17" s="16">
        <f>SUM(G8:G16)</f>
        <v>82</v>
      </c>
      <c r="H17" s="16">
        <f>SUM(H8:H16)</f>
        <v>246254783</v>
      </c>
      <c r="I17" s="16">
        <f>SUM(I8:I16)</f>
        <v>38054844</v>
      </c>
      <c r="J17" s="16">
        <f>SUM(J8:J16)</f>
        <v>2051</v>
      </c>
      <c r="K17" s="16">
        <f t="shared" si="1"/>
        <v>9.333333333333329</v>
      </c>
      <c r="L17" s="16">
        <f t="shared" si="1"/>
        <v>647.8613039872488</v>
      </c>
      <c r="M17" s="16">
        <f t="shared" si="1"/>
        <v>107.62370301488531</v>
      </c>
      <c r="N17" s="16">
        <f t="shared" si="1"/>
        <v>-7.152557718424617</v>
      </c>
    </row>
    <row r="18" spans="2:14" s="9" customFormat="1" ht="14.25" customHeight="1">
      <c r="B18" s="10" t="s">
        <v>2</v>
      </c>
      <c r="D18" s="17"/>
      <c r="E18" s="17"/>
      <c r="F18" s="17"/>
      <c r="G18" s="17"/>
      <c r="H18" s="17"/>
      <c r="I18" s="17"/>
      <c r="J18" s="17"/>
      <c r="K18" s="17"/>
      <c r="L18" s="34" t="s">
        <v>5</v>
      </c>
      <c r="M18" s="34"/>
      <c r="N18" s="34"/>
    </row>
    <row r="19" spans="2:14" s="9" customFormat="1" ht="14.25" customHeight="1">
      <c r="B19" s="10" t="s">
        <v>0</v>
      </c>
      <c r="D19" s="17"/>
      <c r="E19" s="17"/>
      <c r="F19" s="17"/>
      <c r="G19" s="17"/>
      <c r="H19" s="17"/>
      <c r="I19" s="17"/>
      <c r="J19" s="17"/>
      <c r="K19" s="17"/>
      <c r="L19" s="34" t="s">
        <v>1</v>
      </c>
      <c r="M19" s="34"/>
      <c r="N19" s="34"/>
    </row>
    <row r="20" spans="2:14" s="9" customFormat="1" ht="32.25" customHeight="1">
      <c r="B20" s="10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</row>
    <row r="21" spans="2:14" s="9" customFormat="1" ht="14.25" customHeight="1">
      <c r="B21" s="10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</row>
    <row r="22" spans="2:14" s="9" customFormat="1" ht="14.25" customHeight="1">
      <c r="B22" s="10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</row>
    <row r="23" spans="2:14" s="9" customFormat="1" ht="14.25" customHeight="1">
      <c r="B23" s="10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</row>
    <row r="24" spans="2:14" s="9" customFormat="1" ht="14.25" customHeight="1">
      <c r="B24" s="10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</row>
    <row r="25" spans="2:14" s="9" customFormat="1" ht="14.25" customHeight="1">
      <c r="B25" s="10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</row>
    <row r="26" spans="2:14" s="9" customFormat="1" ht="14.25" customHeight="1">
      <c r="B26" s="10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</row>
    <row r="27" spans="2:14" s="9" customFormat="1" ht="14.25" customHeight="1">
      <c r="B27" s="10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</row>
    <row r="28" spans="2:14" s="9" customFormat="1" ht="14.25" customHeight="1">
      <c r="B28" s="10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</row>
    <row r="29" spans="2:14" s="9" customFormat="1" ht="14.25" customHeight="1">
      <c r="B29" s="10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8"/>
    </row>
    <row r="30" spans="2:14" s="9" customFormat="1" ht="14.25" customHeight="1">
      <c r="B30" s="10"/>
      <c r="D30" s="17"/>
      <c r="E30" s="17"/>
      <c r="F30" s="17"/>
      <c r="G30" s="17"/>
      <c r="H30" s="17"/>
      <c r="I30" s="17"/>
      <c r="J30" s="17"/>
      <c r="K30" s="17"/>
      <c r="L30" s="18"/>
      <c r="M30" s="18"/>
      <c r="N30" s="18"/>
    </row>
    <row r="31" spans="2:14" s="9" customFormat="1" ht="14.25" customHeight="1">
      <c r="B31" s="10"/>
      <c r="D31" s="17"/>
      <c r="E31" s="17"/>
      <c r="F31" s="17"/>
      <c r="G31" s="17"/>
      <c r="H31" s="17"/>
      <c r="I31" s="17"/>
      <c r="J31" s="17"/>
      <c r="K31" s="17"/>
      <c r="L31" s="18"/>
      <c r="M31" s="18"/>
      <c r="N31" s="18"/>
    </row>
    <row r="32" spans="2:14" s="9" customFormat="1" ht="14.25" customHeight="1">
      <c r="B32" s="10"/>
      <c r="D32" s="17"/>
      <c r="E32" s="17"/>
      <c r="F32" s="17"/>
      <c r="G32" s="17"/>
      <c r="H32" s="17"/>
      <c r="I32" s="17"/>
      <c r="J32" s="17"/>
      <c r="K32" s="17"/>
      <c r="L32" s="18"/>
      <c r="M32" s="18"/>
      <c r="N32" s="18"/>
    </row>
    <row r="33" spans="2:14" s="9" customFormat="1" ht="14.25" customHeight="1">
      <c r="B33" s="10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</row>
    <row r="34" spans="2:14" s="9" customFormat="1" ht="14.25" customHeight="1">
      <c r="B34" s="10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</row>
    <row r="35" spans="2:14" s="9" customFormat="1" ht="14.25" customHeight="1">
      <c r="B35" s="10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</row>
    <row r="36" spans="2:14" s="9" customFormat="1" ht="14.25" customHeight="1">
      <c r="B36" s="10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</row>
    <row r="37" spans="1:28" ht="24.75" customHeight="1">
      <c r="A37" s="2"/>
      <c r="B37" s="19"/>
      <c r="C37" s="20"/>
      <c r="D37" s="20"/>
      <c r="E37" s="21"/>
      <c r="F37" s="22"/>
      <c r="G37" s="22"/>
      <c r="H37" s="22"/>
      <c r="I37" s="22"/>
      <c r="J37" s="22"/>
      <c r="K37" s="23"/>
      <c r="L37" s="23"/>
      <c r="M37" s="20"/>
      <c r="N37" s="24"/>
      <c r="O37" s="22"/>
      <c r="P37" s="9"/>
      <c r="Q37" s="7"/>
      <c r="R37" s="7"/>
      <c r="S37" s="7"/>
      <c r="T37" s="7"/>
      <c r="U37" s="7"/>
      <c r="V37" s="7"/>
      <c r="W37" s="7"/>
      <c r="X37" s="7"/>
      <c r="Y37" s="7"/>
      <c r="Z37" s="7"/>
      <c r="AA37" s="6"/>
      <c r="AB37" s="3"/>
    </row>
    <row r="38" spans="14:16" ht="31.5" customHeight="1">
      <c r="N38" s="4"/>
      <c r="P38" s="25">
        <v>136</v>
      </c>
    </row>
  </sheetData>
  <sheetProtection/>
  <mergeCells count="10">
    <mergeCell ref="L18:N18"/>
    <mergeCell ref="L19:N19"/>
    <mergeCell ref="B2:N2"/>
    <mergeCell ref="B3:N3"/>
    <mergeCell ref="K5:N5"/>
    <mergeCell ref="B5:B7"/>
    <mergeCell ref="C5:F5"/>
    <mergeCell ref="L4:N4"/>
    <mergeCell ref="D4:F4"/>
    <mergeCell ref="G5:J5"/>
  </mergeCells>
  <printOptions horizontalCentered="1" verticalCentered="1"/>
  <pageMargins left="0.2755905511811024" right="0.31496062992125984" top="0.9055118110236221" bottom="0.5118110236220472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2022-09-28T08:30:39Z</dcterms:modified>
  <cp:category/>
  <cp:version/>
  <cp:contentType/>
  <cp:contentStatus/>
</cp:coreProperties>
</file>